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" sheetId="1" r:id="rId1"/>
  </sheets>
  <definedNames>
    <definedName name="__bookmark_1">'Report'!$A$4:$AY$35</definedName>
  </definedNames>
  <calcPr fullCalcOnLoad="1"/>
</workbook>
</file>

<file path=xl/sharedStrings.xml><?xml version="1.0" encoding="utf-8"?>
<sst xmlns="http://schemas.openxmlformats.org/spreadsheetml/2006/main" count="99" uniqueCount="63">
  <si>
    <t>รายงานการร้องเรียนจากลูกค้าจำแนกตามช่องทางการร้องเรียน</t>
  </si>
  <si>
    <t>การประปาส่วนภูมิภาคเขต 9</t>
  </si>
  <si>
    <t>ประจำเดือน ตุลาคม 2563 ถึง กันยายน 2564</t>
  </si>
  <si>
    <t>01 PWA Call Center 1662</t>
  </si>
  <si>
    <t>02 Website กปภ.</t>
  </si>
  <si>
    <t>03 E-mail (pr@pwa.co.th)</t>
  </si>
  <si>
    <t>04 Facebook</t>
  </si>
  <si>
    <t>05 GCC1111</t>
  </si>
  <si>
    <t>06 จดหมาย / หนังสือ</t>
  </si>
  <si>
    <t>07 สื่อมวลชน</t>
  </si>
  <si>
    <t>08 โทรศัพท์ไปที่ กปภ.สาขา/กปภ.เขต</t>
  </si>
  <si>
    <t>09 LINE</t>
  </si>
  <si>
    <t>10 ลูกค้าเดินทางไปพบเจ้าหน้าที่</t>
  </si>
  <si>
    <t>11 ศูนย์ดำรงธรรม กระทรวงมหาดไทย</t>
  </si>
  <si>
    <t>รวมสาขา</t>
  </si>
  <si>
    <t>กปภ.ข</t>
  </si>
  <si>
    <t>office_wwcode</t>
  </si>
  <si>
    <t>กปภ.สาขา</t>
  </si>
  <si>
    <t>จำนวนผู้ใช้น้ำ (ราย)</t>
  </si>
  <si>
    <t>รวม</t>
  </si>
  <si>
    <t>ไม่เกิน</t>
  </si>
  <si>
    <t>เกิน</t>
  </si>
  <si>
    <t>สนง.ข.9</t>
  </si>
  <si>
    <t>รวมกปภ.เขต 9</t>
  </si>
  <si>
    <t>รวมทั้งหมด</t>
  </si>
  <si>
    <t xml:space="preserve">                       หมายเหตุ  รายงานนี้จะไม่รวมด้านการติดตามเร่งรัดข้อร้องเรียนเดิมและด้านสอบถามทั่วไป</t>
  </si>
  <si>
    <t xml:space="preserve">ผู้จัดทำรายงาน                                                  </t>
  </si>
  <si>
    <t xml:space="preserve">ผู้ตรวจสอบ                                            </t>
  </si>
  <si>
    <t>ลงชื่อ ................................................</t>
  </si>
  <si>
    <t xml:space="preserve">         (                                                  )</t>
  </si>
  <si>
    <t>พิมพ์รายงานวันที่</t>
  </si>
  <si>
    <t>หน้าที่</t>
  </si>
  <si>
    <t>1</t>
  </si>
  <si>
    <t>/</t>
  </si>
  <si>
    <t>ร้อยละข้อร้องเรียนที่ไม่เกิน SLA</t>
  </si>
  <si>
    <t>เชียงใหม่</t>
  </si>
  <si>
    <t>ฮอด</t>
  </si>
  <si>
    <t>สันกำแพง</t>
  </si>
  <si>
    <t>แม่ริม</t>
  </si>
  <si>
    <t>แม่แตง</t>
  </si>
  <si>
    <t>ฝาง</t>
  </si>
  <si>
    <t>จอมทอง</t>
  </si>
  <si>
    <t>แม่ฮ่องสอน</t>
  </si>
  <si>
    <t>แม่สะเรียง</t>
  </si>
  <si>
    <t>ลำพูน</t>
  </si>
  <si>
    <t>บ้านโฮ่ง</t>
  </si>
  <si>
    <t>ลำปาง</t>
  </si>
  <si>
    <t>เกาะคา</t>
  </si>
  <si>
    <t>เถิน</t>
  </si>
  <si>
    <t>แพร่</t>
  </si>
  <si>
    <t>เด่นชัย</t>
  </si>
  <si>
    <t>ร้องกวาง</t>
  </si>
  <si>
    <t>น่าน</t>
  </si>
  <si>
    <t>ท่าวังผา</t>
  </si>
  <si>
    <t>พะเยา</t>
  </si>
  <si>
    <t>จุน</t>
  </si>
  <si>
    <t>เชียงราย</t>
  </si>
  <si>
    <t>พาน</t>
  </si>
  <si>
    <t>เทิง</t>
  </si>
  <si>
    <t>เวียงเชียงของ</t>
  </si>
  <si>
    <t>แม่สาย</t>
  </si>
  <si>
    <t>แม่ขะจาน</t>
  </si>
  <si>
    <t>1/11/2564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</si>
</sst>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yyyy\-m\-d\ hh:mm:ss\ AM/PM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color indexed="12"/>
      <name val="Arial"/>
      <family val="2"/>
    </font>
    <font>
      <sz val="16"/>
      <color indexed="8"/>
      <name val="TH Baijam"/>
      <family val="0"/>
    </font>
    <font>
      <sz val="14"/>
      <color indexed="8"/>
      <name val="TH Baijam"/>
      <family val="0"/>
    </font>
    <font>
      <sz val="10"/>
      <color indexed="8"/>
      <name val="serif"/>
      <family val="0"/>
    </font>
    <font>
      <sz val="11"/>
      <color indexed="8"/>
      <name val="TH Baijam"/>
      <family val="0"/>
    </font>
    <font>
      <sz val="10"/>
      <color indexed="8"/>
      <name val="TH SarabunPSK"/>
      <family val="2"/>
    </font>
    <font>
      <sz val="10"/>
      <color indexed="8"/>
      <name val="TH Baijam"/>
      <family val="0"/>
    </font>
    <font>
      <sz val="18"/>
      <color indexed="8"/>
      <name val="TH Baijam"/>
      <family val="0"/>
    </font>
    <font>
      <sz val="12"/>
      <color indexed="8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H Baijam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3" fontId="6" fillId="0" borderId="11" xfId="0" applyNumberFormat="1" applyFont="1" applyFill="1" applyBorder="1" applyAlignment="1" applyProtection="1">
      <alignment horizontal="right" vertical="top" wrapText="1"/>
      <protection/>
    </xf>
    <xf numFmtId="3" fontId="8" fillId="0" borderId="11" xfId="0" applyNumberFormat="1" applyFont="1" applyFill="1" applyBorder="1" applyAlignment="1" applyProtection="1">
      <alignment horizontal="right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43" fillId="0" borderId="0" xfId="0" applyFont="1" applyAlignment="1">
      <alignment/>
    </xf>
    <xf numFmtId="10" fontId="43" fillId="3" borderId="13" xfId="58" applyNumberFormat="1" applyFont="1" applyFill="1" applyBorder="1" applyAlignment="1">
      <alignment/>
    </xf>
    <xf numFmtId="10" fontId="43" fillId="0" borderId="0" xfId="58" applyNumberFormat="1" applyFont="1" applyAlignment="1">
      <alignment/>
    </xf>
    <xf numFmtId="0" fontId="43" fillId="3" borderId="13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3" fontId="8" fillId="0" borderId="14" xfId="0" applyNumberFormat="1" applyFont="1" applyFill="1" applyBorder="1" applyAlignment="1" applyProtection="1">
      <alignment horizontal="right" vertical="top" wrapText="1"/>
      <protection/>
    </xf>
    <xf numFmtId="3" fontId="8" fillId="0" borderId="15" xfId="0" applyNumberFormat="1" applyFont="1" applyFill="1" applyBorder="1" applyAlignment="1" applyProtection="1">
      <alignment horizontal="right" vertical="top" wrapText="1"/>
      <protection/>
    </xf>
    <xf numFmtId="3" fontId="8" fillId="0" borderId="16" xfId="0" applyNumberFormat="1" applyFont="1" applyFill="1" applyBorder="1" applyAlignment="1" applyProtection="1">
      <alignment horizontal="right" vertical="top" wrapText="1"/>
      <protection/>
    </xf>
    <xf numFmtId="0" fontId="6" fillId="0" borderId="14" xfId="0" applyNumberFormat="1" applyFont="1" applyFill="1" applyBorder="1" applyAlignment="1" applyProtection="1">
      <alignment horizontal="right" vertical="top" wrapText="1"/>
      <protection/>
    </xf>
    <xf numFmtId="0" fontId="6" fillId="0" borderId="15" xfId="0" applyNumberFormat="1" applyFont="1" applyFill="1" applyBorder="1" applyAlignment="1" applyProtection="1">
      <alignment horizontal="right" vertical="top" wrapText="1"/>
      <protection/>
    </xf>
    <xf numFmtId="0" fontId="6" fillId="0" borderId="16" xfId="0" applyNumberFormat="1" applyFont="1" applyFill="1" applyBorder="1" applyAlignment="1" applyProtection="1">
      <alignment horizontal="right" vertical="top" wrapText="1"/>
      <protection/>
    </xf>
    <xf numFmtId="3" fontId="6" fillId="0" borderId="14" xfId="0" applyNumberFormat="1" applyFont="1" applyFill="1" applyBorder="1" applyAlignment="1" applyProtection="1">
      <alignment horizontal="right" vertical="top" wrapText="1"/>
      <protection/>
    </xf>
    <xf numFmtId="3" fontId="6" fillId="0" borderId="16" xfId="0" applyNumberFormat="1" applyFont="1" applyFill="1" applyBorder="1" applyAlignment="1" applyProtection="1">
      <alignment horizontal="right" vertical="top" wrapText="1"/>
      <protection/>
    </xf>
    <xf numFmtId="3" fontId="6" fillId="0" borderId="15" xfId="0" applyNumberFormat="1" applyFont="1" applyFill="1" applyBorder="1" applyAlignment="1" applyProtection="1">
      <alignment horizontal="right" vertical="top" wrapText="1"/>
      <protection/>
    </xf>
    <xf numFmtId="3" fontId="6" fillId="0" borderId="14" xfId="0" applyNumberFormat="1" applyFont="1" applyFill="1" applyBorder="1" applyAlignment="1" applyProtection="1">
      <alignment horizontal="center" vertical="top" wrapText="1"/>
      <protection/>
    </xf>
    <xf numFmtId="3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NumberFormat="1" applyFont="1" applyFill="1" applyBorder="1" applyAlignment="1" applyProtection="1">
      <alignment horizontal="right" wrapText="1"/>
      <protection/>
    </xf>
    <xf numFmtId="0" fontId="7" fillId="33" borderId="0" xfId="0" applyNumberFormat="1" applyFont="1" applyFill="1" applyBorder="1" applyAlignment="1" applyProtection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41"/>
  <sheetViews>
    <sheetView tabSelected="1" zoomScalePageLayoutView="0" workbookViewId="0" topLeftCell="D1">
      <selection activeCell="A1" sqref="A1:D3"/>
    </sheetView>
  </sheetViews>
  <sheetFormatPr defaultColWidth="9.140625" defaultRowHeight="15"/>
  <cols>
    <col min="1" max="1" width="3.57421875" style="0" customWidth="1"/>
    <col min="2" max="2" width="0" style="0" hidden="1" customWidth="1"/>
    <col min="3" max="3" width="10.140625" style="0" customWidth="1"/>
    <col min="4" max="4" width="11.8515625" style="0" customWidth="1"/>
    <col min="5" max="5" width="0" style="0" hidden="1" customWidth="1"/>
    <col min="6" max="6" width="4.00390625" style="0" customWidth="1"/>
    <col min="7" max="7" width="5.00390625" style="0" customWidth="1"/>
    <col min="8" max="8" width="3.28125" style="0" customWidth="1"/>
    <col min="9" max="9" width="4.7109375" style="0" customWidth="1"/>
    <col min="10" max="10" width="4.8515625" style="0" customWidth="1"/>
    <col min="11" max="11" width="0.5625" style="0" customWidth="1"/>
    <col min="12" max="21" width="3.28125" style="0" customWidth="1"/>
    <col min="22" max="22" width="0.5625" style="0" customWidth="1"/>
    <col min="23" max="23" width="2.421875" style="0" customWidth="1"/>
    <col min="24" max="28" width="3.28125" style="0" customWidth="1"/>
    <col min="29" max="29" width="5.140625" style="0" customWidth="1"/>
    <col min="30" max="30" width="5.7109375" style="0" customWidth="1"/>
    <col min="31" max="33" width="3.28125" style="0" customWidth="1"/>
    <col min="34" max="35" width="1.57421875" style="0" customWidth="1"/>
    <col min="36" max="36" width="5.140625" style="0" customWidth="1"/>
    <col min="37" max="37" width="5.57421875" style="0" customWidth="1"/>
    <col min="38" max="38" width="0.71875" style="0" customWidth="1"/>
    <col min="39" max="39" width="1.421875" style="0" customWidth="1"/>
    <col min="40" max="40" width="1.1484375" style="0" customWidth="1"/>
    <col min="41" max="41" width="3.28125" style="0" customWidth="1"/>
    <col min="42" max="42" width="0.85546875" style="0" customWidth="1"/>
    <col min="43" max="43" width="2.421875" style="0" customWidth="1"/>
    <col min="44" max="44" width="3.28125" style="0" customWidth="1"/>
    <col min="45" max="46" width="2.7109375" style="0" customWidth="1"/>
    <col min="47" max="47" width="1.28515625" style="0" customWidth="1"/>
    <col min="48" max="48" width="6.00390625" style="0" customWidth="1"/>
    <col min="49" max="49" width="0.2890625" style="0" customWidth="1"/>
    <col min="50" max="50" width="0.42578125" style="0" customWidth="1"/>
    <col min="51" max="51" width="2.421875" style="0" customWidth="1"/>
    <col min="52" max="52" width="9.140625" style="8" customWidth="1"/>
  </cols>
  <sheetData>
    <row r="1" spans="1:50" ht="22.5">
      <c r="A1" s="39"/>
      <c r="B1" s="39"/>
      <c r="C1" s="39"/>
      <c r="D1" s="39"/>
      <c r="E1" s="40" t="s">
        <v>0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</row>
    <row r="2" spans="1:50" ht="20.25">
      <c r="A2" s="39"/>
      <c r="B2" s="39"/>
      <c r="C2" s="39"/>
      <c r="D2" s="39"/>
      <c r="E2" s="42" t="s">
        <v>1</v>
      </c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</row>
    <row r="3" spans="1:50" ht="18">
      <c r="A3" s="39"/>
      <c r="B3" s="39"/>
      <c r="C3" s="39"/>
      <c r="D3" s="39"/>
      <c r="E3" s="43" t="s">
        <v>2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</row>
    <row r="4" spans="1:52" ht="14.25">
      <c r="A4" s="2"/>
      <c r="B4" s="1"/>
      <c r="C4" s="2"/>
      <c r="D4" s="37"/>
      <c r="E4" s="38"/>
      <c r="F4" s="32" t="s">
        <v>3</v>
      </c>
      <c r="G4" s="33"/>
      <c r="H4" s="34"/>
      <c r="I4" s="32" t="s">
        <v>4</v>
      </c>
      <c r="J4" s="33"/>
      <c r="K4" s="33"/>
      <c r="L4" s="34"/>
      <c r="M4" s="32" t="s">
        <v>5</v>
      </c>
      <c r="N4" s="33"/>
      <c r="O4" s="34"/>
      <c r="P4" s="32" t="s">
        <v>6</v>
      </c>
      <c r="Q4" s="33"/>
      <c r="R4" s="34"/>
      <c r="S4" s="32" t="s">
        <v>7</v>
      </c>
      <c r="T4" s="33"/>
      <c r="U4" s="34"/>
      <c r="V4" s="32" t="s">
        <v>8</v>
      </c>
      <c r="W4" s="33"/>
      <c r="X4" s="33"/>
      <c r="Y4" s="34"/>
      <c r="Z4" s="32" t="s">
        <v>9</v>
      </c>
      <c r="AA4" s="33"/>
      <c r="AB4" s="34"/>
      <c r="AC4" s="32" t="s">
        <v>10</v>
      </c>
      <c r="AD4" s="33"/>
      <c r="AE4" s="34"/>
      <c r="AF4" s="32" t="s">
        <v>11</v>
      </c>
      <c r="AG4" s="33"/>
      <c r="AH4" s="33"/>
      <c r="AI4" s="34"/>
      <c r="AJ4" s="32" t="s">
        <v>12</v>
      </c>
      <c r="AK4" s="33"/>
      <c r="AL4" s="33"/>
      <c r="AM4" s="33"/>
      <c r="AN4" s="34"/>
      <c r="AO4" s="32" t="s">
        <v>13</v>
      </c>
      <c r="AP4" s="33"/>
      <c r="AQ4" s="33"/>
      <c r="AR4" s="34"/>
      <c r="AS4" s="32" t="s">
        <v>14</v>
      </c>
      <c r="AT4" s="33"/>
      <c r="AU4" s="33"/>
      <c r="AV4" s="33"/>
      <c r="AW4" s="33"/>
      <c r="AX4" s="33"/>
      <c r="AY4" s="34"/>
      <c r="AZ4" s="11" t="s">
        <v>34</v>
      </c>
    </row>
    <row r="5" spans="1:52" ht="28.5">
      <c r="A5" s="4" t="s">
        <v>15</v>
      </c>
      <c r="B5" s="1" t="s">
        <v>16</v>
      </c>
      <c r="C5" s="4" t="s">
        <v>17</v>
      </c>
      <c r="D5" s="35" t="s">
        <v>18</v>
      </c>
      <c r="E5" s="36"/>
      <c r="F5" s="3" t="s">
        <v>19</v>
      </c>
      <c r="G5" s="3" t="s">
        <v>20</v>
      </c>
      <c r="H5" s="3" t="s">
        <v>21</v>
      </c>
      <c r="I5" s="3" t="s">
        <v>19</v>
      </c>
      <c r="J5" s="32" t="s">
        <v>20</v>
      </c>
      <c r="K5" s="34"/>
      <c r="L5" s="3" t="s">
        <v>21</v>
      </c>
      <c r="M5" s="3" t="s">
        <v>19</v>
      </c>
      <c r="N5" s="3" t="s">
        <v>20</v>
      </c>
      <c r="O5" s="3" t="s">
        <v>21</v>
      </c>
      <c r="P5" s="3" t="s">
        <v>19</v>
      </c>
      <c r="Q5" s="3" t="s">
        <v>20</v>
      </c>
      <c r="R5" s="3" t="s">
        <v>21</v>
      </c>
      <c r="S5" s="3" t="s">
        <v>19</v>
      </c>
      <c r="T5" s="3" t="s">
        <v>20</v>
      </c>
      <c r="U5" s="3" t="s">
        <v>21</v>
      </c>
      <c r="V5" s="32" t="s">
        <v>19</v>
      </c>
      <c r="W5" s="34"/>
      <c r="X5" s="3" t="s">
        <v>20</v>
      </c>
      <c r="Y5" s="3" t="s">
        <v>21</v>
      </c>
      <c r="Z5" s="3" t="s">
        <v>19</v>
      </c>
      <c r="AA5" s="3" t="s">
        <v>20</v>
      </c>
      <c r="AB5" s="3" t="s">
        <v>21</v>
      </c>
      <c r="AC5" s="3" t="s">
        <v>19</v>
      </c>
      <c r="AD5" s="3" t="s">
        <v>20</v>
      </c>
      <c r="AE5" s="3" t="s">
        <v>21</v>
      </c>
      <c r="AF5" s="3" t="s">
        <v>19</v>
      </c>
      <c r="AG5" s="3" t="s">
        <v>20</v>
      </c>
      <c r="AH5" s="32" t="s">
        <v>21</v>
      </c>
      <c r="AI5" s="34"/>
      <c r="AJ5" s="3" t="s">
        <v>19</v>
      </c>
      <c r="AK5" s="3" t="s">
        <v>20</v>
      </c>
      <c r="AL5" s="32" t="s">
        <v>21</v>
      </c>
      <c r="AM5" s="33"/>
      <c r="AN5" s="34"/>
      <c r="AO5" s="3" t="s">
        <v>19</v>
      </c>
      <c r="AP5" s="32" t="s">
        <v>20</v>
      </c>
      <c r="AQ5" s="34"/>
      <c r="AR5" s="3" t="s">
        <v>21</v>
      </c>
      <c r="AS5" s="32" t="s">
        <v>19</v>
      </c>
      <c r="AT5" s="33"/>
      <c r="AU5" s="34"/>
      <c r="AV5" s="3" t="s">
        <v>20</v>
      </c>
      <c r="AW5" s="32" t="s">
        <v>21</v>
      </c>
      <c r="AX5" s="33"/>
      <c r="AY5" s="34"/>
      <c r="AZ5" s="11"/>
    </row>
    <row r="6" spans="1:52" ht="14.25">
      <c r="A6" s="29">
        <v>9</v>
      </c>
      <c r="B6" s="1"/>
      <c r="C6" s="3" t="s">
        <v>22</v>
      </c>
      <c r="D6" s="27">
        <v>0</v>
      </c>
      <c r="E6" s="28"/>
      <c r="F6" s="5">
        <v>0</v>
      </c>
      <c r="G6" s="5">
        <v>0</v>
      </c>
      <c r="H6" s="5">
        <v>0</v>
      </c>
      <c r="I6" s="5">
        <v>0</v>
      </c>
      <c r="J6" s="24">
        <v>0</v>
      </c>
      <c r="K6" s="25"/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24">
        <v>0</v>
      </c>
      <c r="W6" s="25"/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24">
        <v>0</v>
      </c>
      <c r="AI6" s="25"/>
      <c r="AJ6" s="5">
        <v>0</v>
      </c>
      <c r="AK6" s="5">
        <v>0</v>
      </c>
      <c r="AL6" s="24">
        <v>0</v>
      </c>
      <c r="AM6" s="26"/>
      <c r="AN6" s="25"/>
      <c r="AO6" s="5">
        <v>0</v>
      </c>
      <c r="AP6" s="24">
        <v>0</v>
      </c>
      <c r="AQ6" s="25"/>
      <c r="AR6" s="5">
        <v>0</v>
      </c>
      <c r="AS6" s="24">
        <v>0</v>
      </c>
      <c r="AT6" s="26"/>
      <c r="AU6" s="25"/>
      <c r="AV6" s="5">
        <v>0</v>
      </c>
      <c r="AW6" s="24">
        <v>0</v>
      </c>
      <c r="AX6" s="26"/>
      <c r="AY6" s="25"/>
      <c r="AZ6" s="9"/>
    </row>
    <row r="7" spans="1:52" ht="14.25">
      <c r="A7" s="30"/>
      <c r="B7" s="1"/>
      <c r="C7" s="3" t="s">
        <v>35</v>
      </c>
      <c r="D7" s="27">
        <v>125162</v>
      </c>
      <c r="E7" s="28"/>
      <c r="F7" s="5">
        <v>3241</v>
      </c>
      <c r="G7" s="5">
        <v>3032</v>
      </c>
      <c r="H7" s="5">
        <v>209</v>
      </c>
      <c r="I7" s="5">
        <v>658</v>
      </c>
      <c r="J7" s="24">
        <v>585</v>
      </c>
      <c r="K7" s="25"/>
      <c r="L7" s="5">
        <v>73</v>
      </c>
      <c r="M7" s="5">
        <v>11</v>
      </c>
      <c r="N7" s="5">
        <v>0</v>
      </c>
      <c r="O7" s="5">
        <v>11</v>
      </c>
      <c r="P7" s="5">
        <v>59</v>
      </c>
      <c r="Q7" s="5">
        <v>59</v>
      </c>
      <c r="R7" s="5">
        <v>0</v>
      </c>
      <c r="S7" s="5">
        <v>5</v>
      </c>
      <c r="T7" s="5">
        <v>0</v>
      </c>
      <c r="U7" s="5">
        <v>5</v>
      </c>
      <c r="V7" s="24">
        <v>0</v>
      </c>
      <c r="W7" s="25"/>
      <c r="X7" s="5">
        <v>0</v>
      </c>
      <c r="Y7" s="5">
        <v>0</v>
      </c>
      <c r="Z7" s="5">
        <v>130</v>
      </c>
      <c r="AA7" s="5">
        <v>130</v>
      </c>
      <c r="AB7" s="5">
        <v>0</v>
      </c>
      <c r="AC7" s="5">
        <v>10576</v>
      </c>
      <c r="AD7" s="5">
        <v>10574</v>
      </c>
      <c r="AE7" s="5">
        <v>2</v>
      </c>
      <c r="AF7" s="5">
        <v>69</v>
      </c>
      <c r="AG7" s="5">
        <v>69</v>
      </c>
      <c r="AH7" s="24">
        <v>0</v>
      </c>
      <c r="AI7" s="25"/>
      <c r="AJ7" s="5">
        <v>34</v>
      </c>
      <c r="AK7" s="5">
        <v>34</v>
      </c>
      <c r="AL7" s="24">
        <v>0</v>
      </c>
      <c r="AM7" s="26"/>
      <c r="AN7" s="25"/>
      <c r="AO7" s="5">
        <v>0</v>
      </c>
      <c r="AP7" s="24">
        <v>0</v>
      </c>
      <c r="AQ7" s="25"/>
      <c r="AR7" s="5">
        <v>0</v>
      </c>
      <c r="AS7" s="24">
        <v>14783</v>
      </c>
      <c r="AT7" s="26"/>
      <c r="AU7" s="25"/>
      <c r="AV7" s="5">
        <v>14483</v>
      </c>
      <c r="AW7" s="24">
        <v>300</v>
      </c>
      <c r="AX7" s="26"/>
      <c r="AY7" s="25"/>
      <c r="AZ7" s="9">
        <f>+AV7/AS7</f>
        <v>0.9797064195359535</v>
      </c>
    </row>
    <row r="8" spans="1:52" ht="14.25">
      <c r="A8" s="30"/>
      <c r="B8" s="1"/>
      <c r="C8" s="3" t="s">
        <v>36</v>
      </c>
      <c r="D8" s="27">
        <v>3574</v>
      </c>
      <c r="E8" s="28"/>
      <c r="F8" s="5">
        <v>7</v>
      </c>
      <c r="G8" s="5">
        <v>7</v>
      </c>
      <c r="H8" s="5">
        <v>0</v>
      </c>
      <c r="I8" s="5">
        <v>1</v>
      </c>
      <c r="J8" s="24">
        <v>1</v>
      </c>
      <c r="K8" s="25"/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24">
        <v>0</v>
      </c>
      <c r="W8" s="25"/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33</v>
      </c>
      <c r="AD8" s="5">
        <v>33</v>
      </c>
      <c r="AE8" s="5">
        <v>0</v>
      </c>
      <c r="AF8" s="5">
        <v>0</v>
      </c>
      <c r="AG8" s="5">
        <v>0</v>
      </c>
      <c r="AH8" s="24">
        <v>0</v>
      </c>
      <c r="AI8" s="25"/>
      <c r="AJ8" s="5">
        <v>18</v>
      </c>
      <c r="AK8" s="5">
        <v>18</v>
      </c>
      <c r="AL8" s="24">
        <v>0</v>
      </c>
      <c r="AM8" s="26"/>
      <c r="AN8" s="25"/>
      <c r="AO8" s="5">
        <v>0</v>
      </c>
      <c r="AP8" s="24">
        <v>0</v>
      </c>
      <c r="AQ8" s="25"/>
      <c r="AR8" s="5">
        <v>0</v>
      </c>
      <c r="AS8" s="24">
        <v>59</v>
      </c>
      <c r="AT8" s="26"/>
      <c r="AU8" s="25"/>
      <c r="AV8" s="5">
        <v>59</v>
      </c>
      <c r="AW8" s="24">
        <v>0</v>
      </c>
      <c r="AX8" s="26"/>
      <c r="AY8" s="25"/>
      <c r="AZ8" s="9">
        <f aca="true" t="shared" si="0" ref="AZ7:AZ36">+AV8/AS8</f>
        <v>1</v>
      </c>
    </row>
    <row r="9" spans="1:52" ht="14.25">
      <c r="A9" s="30"/>
      <c r="B9" s="1"/>
      <c r="C9" s="3" t="s">
        <v>37</v>
      </c>
      <c r="D9" s="27">
        <v>19441</v>
      </c>
      <c r="E9" s="28"/>
      <c r="F9" s="5">
        <v>145</v>
      </c>
      <c r="G9" s="5">
        <v>138</v>
      </c>
      <c r="H9" s="5">
        <v>7</v>
      </c>
      <c r="I9" s="5">
        <v>39</v>
      </c>
      <c r="J9" s="24">
        <v>36</v>
      </c>
      <c r="K9" s="25"/>
      <c r="L9" s="5">
        <v>3</v>
      </c>
      <c r="M9" s="5">
        <v>0</v>
      </c>
      <c r="N9" s="5">
        <v>0</v>
      </c>
      <c r="O9" s="5">
        <v>0</v>
      </c>
      <c r="P9" s="5">
        <v>59</v>
      </c>
      <c r="Q9" s="5">
        <v>59</v>
      </c>
      <c r="R9" s="5">
        <v>0</v>
      </c>
      <c r="S9" s="5">
        <v>0</v>
      </c>
      <c r="T9" s="5">
        <v>0</v>
      </c>
      <c r="U9" s="5">
        <v>0</v>
      </c>
      <c r="V9" s="24">
        <v>0</v>
      </c>
      <c r="W9" s="25"/>
      <c r="X9" s="5">
        <v>0</v>
      </c>
      <c r="Y9" s="5">
        <v>0</v>
      </c>
      <c r="Z9" s="5">
        <v>1</v>
      </c>
      <c r="AA9" s="5">
        <v>1</v>
      </c>
      <c r="AB9" s="5">
        <v>0</v>
      </c>
      <c r="AC9" s="5">
        <v>458</v>
      </c>
      <c r="AD9" s="5">
        <v>458</v>
      </c>
      <c r="AE9" s="5">
        <v>0</v>
      </c>
      <c r="AF9" s="5">
        <v>61</v>
      </c>
      <c r="AG9" s="5">
        <v>61</v>
      </c>
      <c r="AH9" s="24">
        <v>0</v>
      </c>
      <c r="AI9" s="25"/>
      <c r="AJ9" s="5">
        <v>23</v>
      </c>
      <c r="AK9" s="5">
        <v>23</v>
      </c>
      <c r="AL9" s="24">
        <v>0</v>
      </c>
      <c r="AM9" s="26"/>
      <c r="AN9" s="25"/>
      <c r="AO9" s="5">
        <v>0</v>
      </c>
      <c r="AP9" s="24">
        <v>0</v>
      </c>
      <c r="AQ9" s="25"/>
      <c r="AR9" s="5">
        <v>0</v>
      </c>
      <c r="AS9" s="24">
        <v>786</v>
      </c>
      <c r="AT9" s="26"/>
      <c r="AU9" s="25"/>
      <c r="AV9" s="5">
        <v>776</v>
      </c>
      <c r="AW9" s="24">
        <v>10</v>
      </c>
      <c r="AX9" s="26"/>
      <c r="AY9" s="25"/>
      <c r="AZ9" s="9">
        <f t="shared" si="0"/>
        <v>0.9872773536895675</v>
      </c>
    </row>
    <row r="10" spans="1:52" ht="14.25">
      <c r="A10" s="30"/>
      <c r="B10" s="1"/>
      <c r="C10" s="3" t="s">
        <v>38</v>
      </c>
      <c r="D10" s="27">
        <v>22412</v>
      </c>
      <c r="E10" s="28"/>
      <c r="F10" s="5">
        <v>168</v>
      </c>
      <c r="G10" s="5">
        <v>167</v>
      </c>
      <c r="H10" s="5">
        <v>1</v>
      </c>
      <c r="I10" s="5">
        <v>61</v>
      </c>
      <c r="J10" s="24">
        <v>60</v>
      </c>
      <c r="K10" s="25"/>
      <c r="L10" s="5">
        <v>1</v>
      </c>
      <c r="M10" s="5">
        <v>0</v>
      </c>
      <c r="N10" s="5">
        <v>0</v>
      </c>
      <c r="O10" s="5">
        <v>0</v>
      </c>
      <c r="P10" s="5">
        <v>80</v>
      </c>
      <c r="Q10" s="5">
        <v>80</v>
      </c>
      <c r="R10" s="5">
        <v>0</v>
      </c>
      <c r="S10" s="5">
        <v>0</v>
      </c>
      <c r="T10" s="5">
        <v>0</v>
      </c>
      <c r="U10" s="5">
        <v>0</v>
      </c>
      <c r="V10" s="24">
        <v>0</v>
      </c>
      <c r="W10" s="25"/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1384</v>
      </c>
      <c r="AD10" s="5">
        <v>1384</v>
      </c>
      <c r="AE10" s="5">
        <v>0</v>
      </c>
      <c r="AF10" s="5">
        <v>57</v>
      </c>
      <c r="AG10" s="5">
        <v>57</v>
      </c>
      <c r="AH10" s="24">
        <v>0</v>
      </c>
      <c r="AI10" s="25"/>
      <c r="AJ10" s="5">
        <v>127</v>
      </c>
      <c r="AK10" s="5">
        <v>127</v>
      </c>
      <c r="AL10" s="24">
        <v>0</v>
      </c>
      <c r="AM10" s="26"/>
      <c r="AN10" s="25"/>
      <c r="AO10" s="5">
        <v>0</v>
      </c>
      <c r="AP10" s="24">
        <v>0</v>
      </c>
      <c r="AQ10" s="25"/>
      <c r="AR10" s="5">
        <v>0</v>
      </c>
      <c r="AS10" s="24">
        <v>1877</v>
      </c>
      <c r="AT10" s="26"/>
      <c r="AU10" s="25"/>
      <c r="AV10" s="5">
        <v>1875</v>
      </c>
      <c r="AW10" s="24">
        <v>2</v>
      </c>
      <c r="AX10" s="26"/>
      <c r="AY10" s="25"/>
      <c r="AZ10" s="9">
        <f t="shared" si="0"/>
        <v>0.9989344698987747</v>
      </c>
    </row>
    <row r="11" spans="1:52" ht="14.25">
      <c r="A11" s="30"/>
      <c r="B11" s="1"/>
      <c r="C11" s="3" t="s">
        <v>39</v>
      </c>
      <c r="D11" s="27">
        <v>5743</v>
      </c>
      <c r="E11" s="28"/>
      <c r="F11" s="5">
        <v>20</v>
      </c>
      <c r="G11" s="5">
        <v>20</v>
      </c>
      <c r="H11" s="5">
        <v>0</v>
      </c>
      <c r="I11" s="5">
        <v>3</v>
      </c>
      <c r="J11" s="24">
        <v>3</v>
      </c>
      <c r="K11" s="25"/>
      <c r="L11" s="5">
        <v>0</v>
      </c>
      <c r="M11" s="5">
        <v>0</v>
      </c>
      <c r="N11" s="5">
        <v>0</v>
      </c>
      <c r="O11" s="5">
        <v>0</v>
      </c>
      <c r="P11" s="5">
        <v>2</v>
      </c>
      <c r="Q11" s="5">
        <v>2</v>
      </c>
      <c r="R11" s="5">
        <v>0</v>
      </c>
      <c r="S11" s="5">
        <v>0</v>
      </c>
      <c r="T11" s="5">
        <v>0</v>
      </c>
      <c r="U11" s="5">
        <v>0</v>
      </c>
      <c r="V11" s="24">
        <v>0</v>
      </c>
      <c r="W11" s="25"/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230</v>
      </c>
      <c r="AD11" s="5">
        <v>230</v>
      </c>
      <c r="AE11" s="5">
        <v>0</v>
      </c>
      <c r="AF11" s="5">
        <v>5</v>
      </c>
      <c r="AG11" s="5">
        <v>5</v>
      </c>
      <c r="AH11" s="24">
        <v>0</v>
      </c>
      <c r="AI11" s="25"/>
      <c r="AJ11" s="5">
        <v>0</v>
      </c>
      <c r="AK11" s="5">
        <v>0</v>
      </c>
      <c r="AL11" s="24">
        <v>0</v>
      </c>
      <c r="AM11" s="26"/>
      <c r="AN11" s="25"/>
      <c r="AO11" s="5">
        <v>0</v>
      </c>
      <c r="AP11" s="24">
        <v>0</v>
      </c>
      <c r="AQ11" s="25"/>
      <c r="AR11" s="5">
        <v>0</v>
      </c>
      <c r="AS11" s="24">
        <v>260</v>
      </c>
      <c r="AT11" s="26"/>
      <c r="AU11" s="25"/>
      <c r="AV11" s="5">
        <v>260</v>
      </c>
      <c r="AW11" s="24">
        <v>0</v>
      </c>
      <c r="AX11" s="26"/>
      <c r="AY11" s="25"/>
      <c r="AZ11" s="9">
        <f t="shared" si="0"/>
        <v>1</v>
      </c>
    </row>
    <row r="12" spans="1:52" ht="14.25">
      <c r="A12" s="30"/>
      <c r="B12" s="1"/>
      <c r="C12" s="3" t="s">
        <v>40</v>
      </c>
      <c r="D12" s="27">
        <v>5953</v>
      </c>
      <c r="E12" s="28"/>
      <c r="F12" s="5">
        <v>24</v>
      </c>
      <c r="G12" s="5">
        <v>21</v>
      </c>
      <c r="H12" s="5">
        <v>3</v>
      </c>
      <c r="I12" s="5">
        <v>2</v>
      </c>
      <c r="J12" s="24">
        <v>2</v>
      </c>
      <c r="K12" s="25"/>
      <c r="L12" s="5">
        <v>0</v>
      </c>
      <c r="M12" s="5">
        <v>0</v>
      </c>
      <c r="N12" s="5">
        <v>0</v>
      </c>
      <c r="O12" s="5">
        <v>0</v>
      </c>
      <c r="P12" s="5">
        <v>2</v>
      </c>
      <c r="Q12" s="5">
        <v>2</v>
      </c>
      <c r="R12" s="5">
        <v>0</v>
      </c>
      <c r="S12" s="5">
        <v>0</v>
      </c>
      <c r="T12" s="5">
        <v>0</v>
      </c>
      <c r="U12" s="5">
        <v>0</v>
      </c>
      <c r="V12" s="24">
        <v>0</v>
      </c>
      <c r="W12" s="25"/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137</v>
      </c>
      <c r="AD12" s="5">
        <v>137</v>
      </c>
      <c r="AE12" s="5">
        <v>0</v>
      </c>
      <c r="AF12" s="5">
        <v>0</v>
      </c>
      <c r="AG12" s="5">
        <v>0</v>
      </c>
      <c r="AH12" s="24">
        <v>0</v>
      </c>
      <c r="AI12" s="25"/>
      <c r="AJ12" s="5">
        <v>0</v>
      </c>
      <c r="AK12" s="5">
        <v>0</v>
      </c>
      <c r="AL12" s="24">
        <v>0</v>
      </c>
      <c r="AM12" s="26"/>
      <c r="AN12" s="25"/>
      <c r="AO12" s="5">
        <v>0</v>
      </c>
      <c r="AP12" s="24">
        <v>0</v>
      </c>
      <c r="AQ12" s="25"/>
      <c r="AR12" s="5">
        <v>0</v>
      </c>
      <c r="AS12" s="24">
        <v>165</v>
      </c>
      <c r="AT12" s="26"/>
      <c r="AU12" s="25"/>
      <c r="AV12" s="5">
        <v>162</v>
      </c>
      <c r="AW12" s="24">
        <v>3</v>
      </c>
      <c r="AX12" s="26"/>
      <c r="AY12" s="25"/>
      <c r="AZ12" s="9">
        <f t="shared" si="0"/>
        <v>0.9818181818181818</v>
      </c>
    </row>
    <row r="13" spans="1:52" ht="14.25">
      <c r="A13" s="30"/>
      <c r="B13" s="1"/>
      <c r="C13" s="3" t="s">
        <v>41</v>
      </c>
      <c r="D13" s="27">
        <v>4526</v>
      </c>
      <c r="E13" s="28"/>
      <c r="F13" s="5">
        <v>20</v>
      </c>
      <c r="G13" s="5">
        <v>20</v>
      </c>
      <c r="H13" s="5">
        <v>0</v>
      </c>
      <c r="I13" s="5">
        <v>3</v>
      </c>
      <c r="J13" s="24">
        <v>2</v>
      </c>
      <c r="K13" s="25"/>
      <c r="L13" s="5">
        <v>1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24">
        <v>1</v>
      </c>
      <c r="W13" s="25"/>
      <c r="X13" s="5">
        <v>1</v>
      </c>
      <c r="Y13" s="5">
        <v>0</v>
      </c>
      <c r="Z13" s="5">
        <v>0</v>
      </c>
      <c r="AA13" s="5">
        <v>0</v>
      </c>
      <c r="AB13" s="5">
        <v>0</v>
      </c>
      <c r="AC13" s="5">
        <v>92</v>
      </c>
      <c r="AD13" s="5">
        <v>91</v>
      </c>
      <c r="AE13" s="5">
        <v>1</v>
      </c>
      <c r="AF13" s="5">
        <v>2</v>
      </c>
      <c r="AG13" s="5">
        <v>2</v>
      </c>
      <c r="AH13" s="24">
        <v>0</v>
      </c>
      <c r="AI13" s="25"/>
      <c r="AJ13" s="5">
        <v>64</v>
      </c>
      <c r="AK13" s="5">
        <v>64</v>
      </c>
      <c r="AL13" s="24">
        <v>0</v>
      </c>
      <c r="AM13" s="26"/>
      <c r="AN13" s="25"/>
      <c r="AO13" s="5">
        <v>0</v>
      </c>
      <c r="AP13" s="24">
        <v>0</v>
      </c>
      <c r="AQ13" s="25"/>
      <c r="AR13" s="5">
        <v>0</v>
      </c>
      <c r="AS13" s="24">
        <v>182</v>
      </c>
      <c r="AT13" s="26"/>
      <c r="AU13" s="25"/>
      <c r="AV13" s="5">
        <v>180</v>
      </c>
      <c r="AW13" s="24">
        <v>2</v>
      </c>
      <c r="AX13" s="26"/>
      <c r="AY13" s="25"/>
      <c r="AZ13" s="9">
        <f t="shared" si="0"/>
        <v>0.989010989010989</v>
      </c>
    </row>
    <row r="14" spans="1:52" ht="14.25">
      <c r="A14" s="30"/>
      <c r="B14" s="1"/>
      <c r="C14" s="3" t="s">
        <v>42</v>
      </c>
      <c r="D14" s="27">
        <v>7212</v>
      </c>
      <c r="E14" s="28"/>
      <c r="F14" s="5">
        <v>43</v>
      </c>
      <c r="G14" s="5">
        <v>41</v>
      </c>
      <c r="H14" s="5">
        <v>2</v>
      </c>
      <c r="I14" s="5">
        <v>7</v>
      </c>
      <c r="J14" s="24">
        <v>6</v>
      </c>
      <c r="K14" s="25"/>
      <c r="L14" s="5">
        <v>1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24">
        <v>0</v>
      </c>
      <c r="W14" s="25"/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51</v>
      </c>
      <c r="AD14" s="5">
        <v>51</v>
      </c>
      <c r="AE14" s="5">
        <v>0</v>
      </c>
      <c r="AF14" s="5">
        <v>3</v>
      </c>
      <c r="AG14" s="5">
        <v>3</v>
      </c>
      <c r="AH14" s="24">
        <v>0</v>
      </c>
      <c r="AI14" s="25"/>
      <c r="AJ14" s="5">
        <v>1</v>
      </c>
      <c r="AK14" s="5">
        <v>1</v>
      </c>
      <c r="AL14" s="24">
        <v>0</v>
      </c>
      <c r="AM14" s="26"/>
      <c r="AN14" s="25"/>
      <c r="AO14" s="5">
        <v>0</v>
      </c>
      <c r="AP14" s="24">
        <v>0</v>
      </c>
      <c r="AQ14" s="25"/>
      <c r="AR14" s="5">
        <v>0</v>
      </c>
      <c r="AS14" s="24">
        <v>105</v>
      </c>
      <c r="AT14" s="26"/>
      <c r="AU14" s="25"/>
      <c r="AV14" s="5">
        <v>102</v>
      </c>
      <c r="AW14" s="24">
        <v>3</v>
      </c>
      <c r="AX14" s="26"/>
      <c r="AY14" s="25"/>
      <c r="AZ14" s="9">
        <f t="shared" si="0"/>
        <v>0.9714285714285714</v>
      </c>
    </row>
    <row r="15" spans="1:52" ht="14.25">
      <c r="A15" s="30"/>
      <c r="B15" s="1"/>
      <c r="C15" s="3" t="s">
        <v>43</v>
      </c>
      <c r="D15" s="27">
        <v>6192</v>
      </c>
      <c r="E15" s="28"/>
      <c r="F15" s="5">
        <v>5</v>
      </c>
      <c r="G15" s="5">
        <v>5</v>
      </c>
      <c r="H15" s="5">
        <v>0</v>
      </c>
      <c r="I15" s="5">
        <v>3</v>
      </c>
      <c r="J15" s="24">
        <v>2</v>
      </c>
      <c r="K15" s="25"/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24">
        <v>0</v>
      </c>
      <c r="W15" s="25"/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93</v>
      </c>
      <c r="AD15" s="5">
        <v>93</v>
      </c>
      <c r="AE15" s="5">
        <v>0</v>
      </c>
      <c r="AF15" s="5">
        <v>0</v>
      </c>
      <c r="AG15" s="5">
        <v>0</v>
      </c>
      <c r="AH15" s="24">
        <v>0</v>
      </c>
      <c r="AI15" s="25"/>
      <c r="AJ15" s="5">
        <v>34</v>
      </c>
      <c r="AK15" s="5">
        <v>34</v>
      </c>
      <c r="AL15" s="24">
        <v>0</v>
      </c>
      <c r="AM15" s="26"/>
      <c r="AN15" s="25"/>
      <c r="AO15" s="5">
        <v>0</v>
      </c>
      <c r="AP15" s="24">
        <v>0</v>
      </c>
      <c r="AQ15" s="25"/>
      <c r="AR15" s="5">
        <v>0</v>
      </c>
      <c r="AS15" s="24">
        <v>135</v>
      </c>
      <c r="AT15" s="26"/>
      <c r="AU15" s="25"/>
      <c r="AV15" s="5">
        <v>134</v>
      </c>
      <c r="AW15" s="24">
        <v>1</v>
      </c>
      <c r="AX15" s="26"/>
      <c r="AY15" s="25"/>
      <c r="AZ15" s="9">
        <f t="shared" si="0"/>
        <v>0.9925925925925926</v>
      </c>
    </row>
    <row r="16" spans="1:52" ht="14.25">
      <c r="A16" s="30"/>
      <c r="B16" s="1"/>
      <c r="C16" s="3" t="s">
        <v>44</v>
      </c>
      <c r="D16" s="27">
        <v>17534</v>
      </c>
      <c r="E16" s="28"/>
      <c r="F16" s="5">
        <v>117</v>
      </c>
      <c r="G16" s="5">
        <v>104</v>
      </c>
      <c r="H16" s="5">
        <v>13</v>
      </c>
      <c r="I16" s="5">
        <v>51</v>
      </c>
      <c r="J16" s="24">
        <v>48</v>
      </c>
      <c r="K16" s="25"/>
      <c r="L16" s="5">
        <v>3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24">
        <v>0</v>
      </c>
      <c r="W16" s="25"/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492</v>
      </c>
      <c r="AD16" s="5">
        <v>492</v>
      </c>
      <c r="AE16" s="5">
        <v>0</v>
      </c>
      <c r="AF16" s="5">
        <v>0</v>
      </c>
      <c r="AG16" s="5">
        <v>0</v>
      </c>
      <c r="AH16" s="24">
        <v>0</v>
      </c>
      <c r="AI16" s="25"/>
      <c r="AJ16" s="5">
        <v>0</v>
      </c>
      <c r="AK16" s="5">
        <v>0</v>
      </c>
      <c r="AL16" s="24">
        <v>0</v>
      </c>
      <c r="AM16" s="26"/>
      <c r="AN16" s="25"/>
      <c r="AO16" s="5">
        <v>0</v>
      </c>
      <c r="AP16" s="24">
        <v>0</v>
      </c>
      <c r="AQ16" s="25"/>
      <c r="AR16" s="5">
        <v>0</v>
      </c>
      <c r="AS16" s="24">
        <v>660</v>
      </c>
      <c r="AT16" s="26"/>
      <c r="AU16" s="25"/>
      <c r="AV16" s="5">
        <v>644</v>
      </c>
      <c r="AW16" s="24">
        <v>16</v>
      </c>
      <c r="AX16" s="26"/>
      <c r="AY16" s="25"/>
      <c r="AZ16" s="9">
        <f t="shared" si="0"/>
        <v>0.9757575757575757</v>
      </c>
    </row>
    <row r="17" spans="1:52" ht="14.25">
      <c r="A17" s="30"/>
      <c r="B17" s="1"/>
      <c r="C17" s="3" t="s">
        <v>45</v>
      </c>
      <c r="D17" s="27">
        <v>1384</v>
      </c>
      <c r="E17" s="28"/>
      <c r="F17" s="5">
        <v>3</v>
      </c>
      <c r="G17" s="5">
        <v>3</v>
      </c>
      <c r="H17" s="5">
        <v>0</v>
      </c>
      <c r="I17" s="5">
        <v>4</v>
      </c>
      <c r="J17" s="24">
        <v>3</v>
      </c>
      <c r="K17" s="25"/>
      <c r="L17" s="5">
        <v>1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24">
        <v>0</v>
      </c>
      <c r="W17" s="25"/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5</v>
      </c>
      <c r="AD17" s="5">
        <v>5</v>
      </c>
      <c r="AE17" s="5">
        <v>0</v>
      </c>
      <c r="AF17" s="5">
        <v>0</v>
      </c>
      <c r="AG17" s="5">
        <v>0</v>
      </c>
      <c r="AH17" s="24">
        <v>0</v>
      </c>
      <c r="AI17" s="25"/>
      <c r="AJ17" s="5">
        <v>0</v>
      </c>
      <c r="AK17" s="5">
        <v>0</v>
      </c>
      <c r="AL17" s="24">
        <v>0</v>
      </c>
      <c r="AM17" s="26"/>
      <c r="AN17" s="25"/>
      <c r="AO17" s="5">
        <v>0</v>
      </c>
      <c r="AP17" s="24">
        <v>0</v>
      </c>
      <c r="AQ17" s="25"/>
      <c r="AR17" s="5">
        <v>0</v>
      </c>
      <c r="AS17" s="24">
        <v>12</v>
      </c>
      <c r="AT17" s="26"/>
      <c r="AU17" s="25"/>
      <c r="AV17" s="5">
        <v>11</v>
      </c>
      <c r="AW17" s="24">
        <v>1</v>
      </c>
      <c r="AX17" s="26"/>
      <c r="AY17" s="25"/>
      <c r="AZ17" s="9">
        <f t="shared" si="0"/>
        <v>0.9166666666666666</v>
      </c>
    </row>
    <row r="18" spans="1:52" ht="14.25">
      <c r="A18" s="30"/>
      <c r="B18" s="1"/>
      <c r="C18" s="3" t="s">
        <v>46</v>
      </c>
      <c r="D18" s="27">
        <v>43939</v>
      </c>
      <c r="E18" s="28"/>
      <c r="F18" s="5">
        <v>348</v>
      </c>
      <c r="G18" s="5">
        <v>329</v>
      </c>
      <c r="H18" s="5">
        <v>19</v>
      </c>
      <c r="I18" s="5">
        <v>83</v>
      </c>
      <c r="J18" s="24">
        <v>77</v>
      </c>
      <c r="K18" s="25"/>
      <c r="L18" s="5">
        <v>6</v>
      </c>
      <c r="M18" s="5">
        <v>1</v>
      </c>
      <c r="N18" s="5">
        <v>0</v>
      </c>
      <c r="O18" s="5">
        <v>1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24">
        <v>0</v>
      </c>
      <c r="W18" s="25"/>
      <c r="X18" s="5">
        <v>0</v>
      </c>
      <c r="Y18" s="5">
        <v>0</v>
      </c>
      <c r="Z18" s="5">
        <v>10</v>
      </c>
      <c r="AA18" s="5">
        <v>10</v>
      </c>
      <c r="AB18" s="5">
        <v>0</v>
      </c>
      <c r="AC18" s="5">
        <v>507</v>
      </c>
      <c r="AD18" s="5">
        <v>507</v>
      </c>
      <c r="AE18" s="5">
        <v>0</v>
      </c>
      <c r="AF18" s="5">
        <v>6</v>
      </c>
      <c r="AG18" s="5">
        <v>6</v>
      </c>
      <c r="AH18" s="24">
        <v>0</v>
      </c>
      <c r="AI18" s="25"/>
      <c r="AJ18" s="5">
        <v>17</v>
      </c>
      <c r="AK18" s="5">
        <v>17</v>
      </c>
      <c r="AL18" s="24">
        <v>0</v>
      </c>
      <c r="AM18" s="26"/>
      <c r="AN18" s="25"/>
      <c r="AO18" s="5">
        <v>0</v>
      </c>
      <c r="AP18" s="24">
        <v>0</v>
      </c>
      <c r="AQ18" s="25"/>
      <c r="AR18" s="5">
        <v>0</v>
      </c>
      <c r="AS18" s="24">
        <v>972</v>
      </c>
      <c r="AT18" s="26"/>
      <c r="AU18" s="25"/>
      <c r="AV18" s="5">
        <v>946</v>
      </c>
      <c r="AW18" s="24">
        <v>26</v>
      </c>
      <c r="AX18" s="26"/>
      <c r="AY18" s="25"/>
      <c r="AZ18" s="9">
        <f t="shared" si="0"/>
        <v>0.9732510288065843</v>
      </c>
    </row>
    <row r="19" spans="1:52" ht="14.25">
      <c r="A19" s="30"/>
      <c r="B19" s="1"/>
      <c r="C19" s="3" t="s">
        <v>47</v>
      </c>
      <c r="D19" s="27">
        <v>6147</v>
      </c>
      <c r="E19" s="28"/>
      <c r="F19" s="5">
        <v>28</v>
      </c>
      <c r="G19" s="5">
        <v>28</v>
      </c>
      <c r="H19" s="5">
        <v>0</v>
      </c>
      <c r="I19" s="5">
        <v>6</v>
      </c>
      <c r="J19" s="24">
        <v>6</v>
      </c>
      <c r="K19" s="25"/>
      <c r="L19" s="5">
        <v>0</v>
      </c>
      <c r="M19" s="5">
        <v>1</v>
      </c>
      <c r="N19" s="5">
        <v>1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24">
        <v>0</v>
      </c>
      <c r="W19" s="25"/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49</v>
      </c>
      <c r="AD19" s="5">
        <v>49</v>
      </c>
      <c r="AE19" s="5">
        <v>0</v>
      </c>
      <c r="AF19" s="5">
        <v>0</v>
      </c>
      <c r="AG19" s="5">
        <v>0</v>
      </c>
      <c r="AH19" s="24">
        <v>0</v>
      </c>
      <c r="AI19" s="25"/>
      <c r="AJ19" s="5">
        <v>168</v>
      </c>
      <c r="AK19" s="5">
        <v>168</v>
      </c>
      <c r="AL19" s="24">
        <v>0</v>
      </c>
      <c r="AM19" s="26"/>
      <c r="AN19" s="25"/>
      <c r="AO19" s="5">
        <v>0</v>
      </c>
      <c r="AP19" s="24">
        <v>0</v>
      </c>
      <c r="AQ19" s="25"/>
      <c r="AR19" s="5">
        <v>0</v>
      </c>
      <c r="AS19" s="24">
        <v>252</v>
      </c>
      <c r="AT19" s="26"/>
      <c r="AU19" s="25"/>
      <c r="AV19" s="5">
        <v>252</v>
      </c>
      <c r="AW19" s="24">
        <v>0</v>
      </c>
      <c r="AX19" s="26"/>
      <c r="AY19" s="25"/>
      <c r="AZ19" s="9">
        <f t="shared" si="0"/>
        <v>1</v>
      </c>
    </row>
    <row r="20" spans="1:52" ht="14.25">
      <c r="A20" s="30"/>
      <c r="B20" s="1"/>
      <c r="C20" s="3" t="s">
        <v>48</v>
      </c>
      <c r="D20" s="27">
        <v>9061</v>
      </c>
      <c r="E20" s="28"/>
      <c r="F20" s="5">
        <v>46</v>
      </c>
      <c r="G20" s="5">
        <v>42</v>
      </c>
      <c r="H20" s="5">
        <v>4</v>
      </c>
      <c r="I20" s="5">
        <v>4</v>
      </c>
      <c r="J20" s="24">
        <v>3</v>
      </c>
      <c r="K20" s="25"/>
      <c r="L20" s="5">
        <v>1</v>
      </c>
      <c r="M20" s="5">
        <v>0</v>
      </c>
      <c r="N20" s="5">
        <v>0</v>
      </c>
      <c r="O20" s="5">
        <v>0</v>
      </c>
      <c r="P20" s="5">
        <v>2</v>
      </c>
      <c r="Q20" s="5">
        <v>2</v>
      </c>
      <c r="R20" s="5">
        <v>0</v>
      </c>
      <c r="S20" s="5">
        <v>0</v>
      </c>
      <c r="T20" s="5">
        <v>0</v>
      </c>
      <c r="U20" s="5">
        <v>0</v>
      </c>
      <c r="V20" s="24">
        <v>1</v>
      </c>
      <c r="W20" s="25"/>
      <c r="X20" s="5">
        <v>1</v>
      </c>
      <c r="Y20" s="5">
        <v>0</v>
      </c>
      <c r="Z20" s="5">
        <v>0</v>
      </c>
      <c r="AA20" s="5">
        <v>0</v>
      </c>
      <c r="AB20" s="5">
        <v>0</v>
      </c>
      <c r="AC20" s="5">
        <v>358</v>
      </c>
      <c r="AD20" s="5">
        <v>355</v>
      </c>
      <c r="AE20" s="5">
        <v>3</v>
      </c>
      <c r="AF20" s="5">
        <v>91</v>
      </c>
      <c r="AG20" s="5">
        <v>91</v>
      </c>
      <c r="AH20" s="24">
        <v>0</v>
      </c>
      <c r="AI20" s="25"/>
      <c r="AJ20" s="5">
        <v>17</v>
      </c>
      <c r="AK20" s="5">
        <v>17</v>
      </c>
      <c r="AL20" s="24">
        <v>0</v>
      </c>
      <c r="AM20" s="26"/>
      <c r="AN20" s="25"/>
      <c r="AO20" s="5">
        <v>0</v>
      </c>
      <c r="AP20" s="24">
        <v>0</v>
      </c>
      <c r="AQ20" s="25"/>
      <c r="AR20" s="5">
        <v>0</v>
      </c>
      <c r="AS20" s="24">
        <v>519</v>
      </c>
      <c r="AT20" s="26"/>
      <c r="AU20" s="25"/>
      <c r="AV20" s="5">
        <v>511</v>
      </c>
      <c r="AW20" s="24">
        <v>8</v>
      </c>
      <c r="AX20" s="26"/>
      <c r="AY20" s="25"/>
      <c r="AZ20" s="9">
        <f t="shared" si="0"/>
        <v>0.9845857418111753</v>
      </c>
    </row>
    <row r="21" spans="1:52" ht="14.25">
      <c r="A21" s="30"/>
      <c r="B21" s="1"/>
      <c r="C21" s="3" t="s">
        <v>49</v>
      </c>
      <c r="D21" s="27">
        <v>13298</v>
      </c>
      <c r="E21" s="28"/>
      <c r="F21" s="5">
        <v>87</v>
      </c>
      <c r="G21" s="5">
        <v>81</v>
      </c>
      <c r="H21" s="5">
        <v>6</v>
      </c>
      <c r="I21" s="5">
        <v>21</v>
      </c>
      <c r="J21" s="24">
        <v>19</v>
      </c>
      <c r="K21" s="25"/>
      <c r="L21" s="5">
        <v>2</v>
      </c>
      <c r="M21" s="5">
        <v>1</v>
      </c>
      <c r="N21" s="5">
        <v>1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24">
        <v>0</v>
      </c>
      <c r="W21" s="25"/>
      <c r="X21" s="5">
        <v>0</v>
      </c>
      <c r="Y21" s="5">
        <v>0</v>
      </c>
      <c r="Z21" s="5">
        <v>1</v>
      </c>
      <c r="AA21" s="5">
        <v>1</v>
      </c>
      <c r="AB21" s="5">
        <v>0</v>
      </c>
      <c r="AC21" s="5">
        <v>489</v>
      </c>
      <c r="AD21" s="5">
        <v>489</v>
      </c>
      <c r="AE21" s="5">
        <v>0</v>
      </c>
      <c r="AF21" s="5">
        <v>2</v>
      </c>
      <c r="AG21" s="5">
        <v>2</v>
      </c>
      <c r="AH21" s="24">
        <v>0</v>
      </c>
      <c r="AI21" s="25"/>
      <c r="AJ21" s="5">
        <v>0</v>
      </c>
      <c r="AK21" s="5">
        <v>0</v>
      </c>
      <c r="AL21" s="24">
        <v>0</v>
      </c>
      <c r="AM21" s="26"/>
      <c r="AN21" s="25"/>
      <c r="AO21" s="5">
        <v>0</v>
      </c>
      <c r="AP21" s="24">
        <v>0</v>
      </c>
      <c r="AQ21" s="25"/>
      <c r="AR21" s="5">
        <v>0</v>
      </c>
      <c r="AS21" s="24">
        <v>601</v>
      </c>
      <c r="AT21" s="26"/>
      <c r="AU21" s="25"/>
      <c r="AV21" s="5">
        <v>593</v>
      </c>
      <c r="AW21" s="24">
        <v>8</v>
      </c>
      <c r="AX21" s="26"/>
      <c r="AY21" s="25"/>
      <c r="AZ21" s="9">
        <f t="shared" si="0"/>
        <v>0.9866888519134775</v>
      </c>
    </row>
    <row r="22" spans="1:52" ht="14.25">
      <c r="A22" s="30"/>
      <c r="B22" s="1"/>
      <c r="C22" s="3" t="s">
        <v>50</v>
      </c>
      <c r="D22" s="27">
        <v>6489</v>
      </c>
      <c r="E22" s="28"/>
      <c r="F22" s="5">
        <v>12</v>
      </c>
      <c r="G22" s="5">
        <v>12</v>
      </c>
      <c r="H22" s="5">
        <v>0</v>
      </c>
      <c r="I22" s="5">
        <v>4</v>
      </c>
      <c r="J22" s="24">
        <v>4</v>
      </c>
      <c r="K22" s="25"/>
      <c r="L22" s="5">
        <v>0</v>
      </c>
      <c r="M22" s="5">
        <v>0</v>
      </c>
      <c r="N22" s="5">
        <v>0</v>
      </c>
      <c r="O22" s="5">
        <v>0</v>
      </c>
      <c r="P22" s="5">
        <v>3</v>
      </c>
      <c r="Q22" s="5">
        <v>3</v>
      </c>
      <c r="R22" s="5">
        <v>0</v>
      </c>
      <c r="S22" s="5">
        <v>0</v>
      </c>
      <c r="T22" s="5">
        <v>0</v>
      </c>
      <c r="U22" s="5">
        <v>0</v>
      </c>
      <c r="V22" s="24">
        <v>0</v>
      </c>
      <c r="W22" s="25"/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48</v>
      </c>
      <c r="AD22" s="5">
        <v>48</v>
      </c>
      <c r="AE22" s="5">
        <v>0</v>
      </c>
      <c r="AF22" s="5">
        <v>5</v>
      </c>
      <c r="AG22" s="5">
        <v>5</v>
      </c>
      <c r="AH22" s="24">
        <v>0</v>
      </c>
      <c r="AI22" s="25"/>
      <c r="AJ22" s="5">
        <v>14</v>
      </c>
      <c r="AK22" s="5">
        <v>14</v>
      </c>
      <c r="AL22" s="24">
        <v>0</v>
      </c>
      <c r="AM22" s="26"/>
      <c r="AN22" s="25"/>
      <c r="AO22" s="5">
        <v>0</v>
      </c>
      <c r="AP22" s="24">
        <v>0</v>
      </c>
      <c r="AQ22" s="25"/>
      <c r="AR22" s="5">
        <v>0</v>
      </c>
      <c r="AS22" s="24">
        <v>86</v>
      </c>
      <c r="AT22" s="26"/>
      <c r="AU22" s="25"/>
      <c r="AV22" s="5">
        <v>86</v>
      </c>
      <c r="AW22" s="24">
        <v>0</v>
      </c>
      <c r="AX22" s="26"/>
      <c r="AY22" s="25"/>
      <c r="AZ22" s="9">
        <f t="shared" si="0"/>
        <v>1</v>
      </c>
    </row>
    <row r="23" spans="1:52" ht="14.25">
      <c r="A23" s="30"/>
      <c r="B23" s="1"/>
      <c r="C23" s="3" t="s">
        <v>51</v>
      </c>
      <c r="D23" s="27">
        <v>4007</v>
      </c>
      <c r="E23" s="28"/>
      <c r="F23" s="5">
        <v>7</v>
      </c>
      <c r="G23" s="5">
        <v>6</v>
      </c>
      <c r="H23" s="5">
        <v>1</v>
      </c>
      <c r="I23" s="5">
        <v>3</v>
      </c>
      <c r="J23" s="24">
        <v>3</v>
      </c>
      <c r="K23" s="25"/>
      <c r="L23" s="5">
        <v>0</v>
      </c>
      <c r="M23" s="5">
        <v>0</v>
      </c>
      <c r="N23" s="5">
        <v>0</v>
      </c>
      <c r="O23" s="5">
        <v>0</v>
      </c>
      <c r="P23" s="5">
        <v>2</v>
      </c>
      <c r="Q23" s="5">
        <v>2</v>
      </c>
      <c r="R23" s="5">
        <v>0</v>
      </c>
      <c r="S23" s="5">
        <v>0</v>
      </c>
      <c r="T23" s="5">
        <v>0</v>
      </c>
      <c r="U23" s="5">
        <v>0</v>
      </c>
      <c r="V23" s="24">
        <v>0</v>
      </c>
      <c r="W23" s="25"/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40</v>
      </c>
      <c r="AD23" s="5">
        <v>40</v>
      </c>
      <c r="AE23" s="5">
        <v>0</v>
      </c>
      <c r="AF23" s="5">
        <v>6</v>
      </c>
      <c r="AG23" s="5">
        <v>6</v>
      </c>
      <c r="AH23" s="24">
        <v>0</v>
      </c>
      <c r="AI23" s="25"/>
      <c r="AJ23" s="5">
        <v>9</v>
      </c>
      <c r="AK23" s="5">
        <v>9</v>
      </c>
      <c r="AL23" s="24">
        <v>0</v>
      </c>
      <c r="AM23" s="26"/>
      <c r="AN23" s="25"/>
      <c r="AO23" s="5">
        <v>0</v>
      </c>
      <c r="AP23" s="24">
        <v>0</v>
      </c>
      <c r="AQ23" s="25"/>
      <c r="AR23" s="5">
        <v>0</v>
      </c>
      <c r="AS23" s="24">
        <v>67</v>
      </c>
      <c r="AT23" s="26"/>
      <c r="AU23" s="25"/>
      <c r="AV23" s="5">
        <v>66</v>
      </c>
      <c r="AW23" s="24">
        <v>1</v>
      </c>
      <c r="AX23" s="26"/>
      <c r="AY23" s="25"/>
      <c r="AZ23" s="9">
        <f t="shared" si="0"/>
        <v>0.9850746268656716</v>
      </c>
    </row>
    <row r="24" spans="1:52" ht="14.25">
      <c r="A24" s="30"/>
      <c r="B24" s="1"/>
      <c r="C24" s="3" t="s">
        <v>52</v>
      </c>
      <c r="D24" s="27">
        <v>16326</v>
      </c>
      <c r="E24" s="28"/>
      <c r="F24" s="5">
        <v>101</v>
      </c>
      <c r="G24" s="5">
        <v>101</v>
      </c>
      <c r="H24" s="5">
        <v>0</v>
      </c>
      <c r="I24" s="5">
        <v>41</v>
      </c>
      <c r="J24" s="24">
        <v>40</v>
      </c>
      <c r="K24" s="25"/>
      <c r="L24" s="5">
        <v>1</v>
      </c>
      <c r="M24" s="5">
        <v>5</v>
      </c>
      <c r="N24" s="5">
        <v>5</v>
      </c>
      <c r="O24" s="5">
        <v>0</v>
      </c>
      <c r="P24" s="5">
        <v>1</v>
      </c>
      <c r="Q24" s="5">
        <v>1</v>
      </c>
      <c r="R24" s="5">
        <v>0</v>
      </c>
      <c r="S24" s="5">
        <v>0</v>
      </c>
      <c r="T24" s="5">
        <v>0</v>
      </c>
      <c r="U24" s="5">
        <v>0</v>
      </c>
      <c r="V24" s="24">
        <v>1</v>
      </c>
      <c r="W24" s="25"/>
      <c r="X24" s="5">
        <v>1</v>
      </c>
      <c r="Y24" s="5">
        <v>0</v>
      </c>
      <c r="Z24" s="5">
        <v>0</v>
      </c>
      <c r="AA24" s="5">
        <v>0</v>
      </c>
      <c r="AB24" s="5">
        <v>0</v>
      </c>
      <c r="AC24" s="5">
        <v>73</v>
      </c>
      <c r="AD24" s="5">
        <v>73</v>
      </c>
      <c r="AE24" s="5">
        <v>0</v>
      </c>
      <c r="AF24" s="5">
        <v>0</v>
      </c>
      <c r="AG24" s="5">
        <v>0</v>
      </c>
      <c r="AH24" s="24">
        <v>0</v>
      </c>
      <c r="AI24" s="25"/>
      <c r="AJ24" s="5">
        <v>111</v>
      </c>
      <c r="AK24" s="5">
        <v>111</v>
      </c>
      <c r="AL24" s="24">
        <v>0</v>
      </c>
      <c r="AM24" s="26"/>
      <c r="AN24" s="25"/>
      <c r="AO24" s="5">
        <v>0</v>
      </c>
      <c r="AP24" s="24">
        <v>0</v>
      </c>
      <c r="AQ24" s="25"/>
      <c r="AR24" s="5">
        <v>0</v>
      </c>
      <c r="AS24" s="24">
        <v>333</v>
      </c>
      <c r="AT24" s="26"/>
      <c r="AU24" s="25"/>
      <c r="AV24" s="5">
        <v>332</v>
      </c>
      <c r="AW24" s="24">
        <v>1</v>
      </c>
      <c r="AX24" s="26"/>
      <c r="AY24" s="25"/>
      <c r="AZ24" s="9">
        <f t="shared" si="0"/>
        <v>0.996996996996997</v>
      </c>
    </row>
    <row r="25" spans="1:52" ht="14.25">
      <c r="A25" s="30"/>
      <c r="B25" s="1"/>
      <c r="C25" s="3" t="s">
        <v>53</v>
      </c>
      <c r="D25" s="27">
        <v>5575</v>
      </c>
      <c r="E25" s="28"/>
      <c r="F25" s="5">
        <v>12</v>
      </c>
      <c r="G25" s="5">
        <v>11</v>
      </c>
      <c r="H25" s="5">
        <v>1</v>
      </c>
      <c r="I25" s="5">
        <v>5</v>
      </c>
      <c r="J25" s="24">
        <v>4</v>
      </c>
      <c r="K25" s="25"/>
      <c r="L25" s="5">
        <v>1</v>
      </c>
      <c r="M25" s="5">
        <v>0</v>
      </c>
      <c r="N25" s="5">
        <v>0</v>
      </c>
      <c r="O25" s="5">
        <v>0</v>
      </c>
      <c r="P25" s="5">
        <v>3</v>
      </c>
      <c r="Q25" s="5">
        <v>3</v>
      </c>
      <c r="R25" s="5">
        <v>0</v>
      </c>
      <c r="S25" s="5">
        <v>0</v>
      </c>
      <c r="T25" s="5">
        <v>0</v>
      </c>
      <c r="U25" s="5">
        <v>0</v>
      </c>
      <c r="V25" s="24">
        <v>1</v>
      </c>
      <c r="W25" s="25"/>
      <c r="X25" s="5">
        <v>1</v>
      </c>
      <c r="Y25" s="5">
        <v>0</v>
      </c>
      <c r="Z25" s="5">
        <v>0</v>
      </c>
      <c r="AA25" s="5">
        <v>0</v>
      </c>
      <c r="AB25" s="5">
        <v>0</v>
      </c>
      <c r="AC25" s="5">
        <v>77</v>
      </c>
      <c r="AD25" s="5">
        <v>77</v>
      </c>
      <c r="AE25" s="5">
        <v>0</v>
      </c>
      <c r="AF25" s="5">
        <v>5</v>
      </c>
      <c r="AG25" s="5">
        <v>5</v>
      </c>
      <c r="AH25" s="24">
        <v>0</v>
      </c>
      <c r="AI25" s="25"/>
      <c r="AJ25" s="5">
        <v>18</v>
      </c>
      <c r="AK25" s="5">
        <v>18</v>
      </c>
      <c r="AL25" s="24">
        <v>0</v>
      </c>
      <c r="AM25" s="26"/>
      <c r="AN25" s="25"/>
      <c r="AO25" s="5">
        <v>0</v>
      </c>
      <c r="AP25" s="24">
        <v>0</v>
      </c>
      <c r="AQ25" s="25"/>
      <c r="AR25" s="5">
        <v>0</v>
      </c>
      <c r="AS25" s="24">
        <v>121</v>
      </c>
      <c r="AT25" s="26"/>
      <c r="AU25" s="25"/>
      <c r="AV25" s="5">
        <v>119</v>
      </c>
      <c r="AW25" s="24">
        <v>2</v>
      </c>
      <c r="AX25" s="26"/>
      <c r="AY25" s="25"/>
      <c r="AZ25" s="9">
        <f t="shared" si="0"/>
        <v>0.9834710743801653</v>
      </c>
    </row>
    <row r="26" spans="1:52" ht="14.25">
      <c r="A26" s="30"/>
      <c r="B26" s="1"/>
      <c r="C26" s="3" t="s">
        <v>54</v>
      </c>
      <c r="D26" s="27">
        <v>24830</v>
      </c>
      <c r="E26" s="28"/>
      <c r="F26" s="5">
        <v>148</v>
      </c>
      <c r="G26" s="5">
        <v>112</v>
      </c>
      <c r="H26" s="5">
        <v>36</v>
      </c>
      <c r="I26" s="5">
        <v>26</v>
      </c>
      <c r="J26" s="24">
        <v>21</v>
      </c>
      <c r="K26" s="25"/>
      <c r="L26" s="5">
        <v>5</v>
      </c>
      <c r="M26" s="5">
        <v>0</v>
      </c>
      <c r="N26" s="5">
        <v>0</v>
      </c>
      <c r="O26" s="5">
        <v>0</v>
      </c>
      <c r="P26" s="5">
        <v>30</v>
      </c>
      <c r="Q26" s="5">
        <v>30</v>
      </c>
      <c r="R26" s="5">
        <v>0</v>
      </c>
      <c r="S26" s="5">
        <v>0</v>
      </c>
      <c r="T26" s="5">
        <v>0</v>
      </c>
      <c r="U26" s="5">
        <v>0</v>
      </c>
      <c r="V26" s="24">
        <v>1</v>
      </c>
      <c r="W26" s="25"/>
      <c r="X26" s="5">
        <v>1</v>
      </c>
      <c r="Y26" s="5">
        <v>0</v>
      </c>
      <c r="Z26" s="5">
        <v>33</v>
      </c>
      <c r="AA26" s="5">
        <v>33</v>
      </c>
      <c r="AB26" s="5">
        <v>0</v>
      </c>
      <c r="AC26" s="5">
        <v>1214</v>
      </c>
      <c r="AD26" s="5">
        <v>1213</v>
      </c>
      <c r="AE26" s="5">
        <v>1</v>
      </c>
      <c r="AF26" s="5">
        <v>240</v>
      </c>
      <c r="AG26" s="5">
        <v>240</v>
      </c>
      <c r="AH26" s="24">
        <v>0</v>
      </c>
      <c r="AI26" s="25"/>
      <c r="AJ26" s="5">
        <v>507</v>
      </c>
      <c r="AK26" s="5">
        <v>507</v>
      </c>
      <c r="AL26" s="24">
        <v>0</v>
      </c>
      <c r="AM26" s="26"/>
      <c r="AN26" s="25"/>
      <c r="AO26" s="5">
        <v>2</v>
      </c>
      <c r="AP26" s="24">
        <v>2</v>
      </c>
      <c r="AQ26" s="25"/>
      <c r="AR26" s="5">
        <v>0</v>
      </c>
      <c r="AS26" s="24">
        <v>2201</v>
      </c>
      <c r="AT26" s="26"/>
      <c r="AU26" s="25"/>
      <c r="AV26" s="5">
        <v>2159</v>
      </c>
      <c r="AW26" s="24">
        <v>42</v>
      </c>
      <c r="AX26" s="26"/>
      <c r="AY26" s="25"/>
      <c r="AZ26" s="9">
        <f t="shared" si="0"/>
        <v>0.9809177646524307</v>
      </c>
    </row>
    <row r="27" spans="1:52" ht="14.25">
      <c r="A27" s="30"/>
      <c r="B27" s="1"/>
      <c r="C27" s="3" t="s">
        <v>55</v>
      </c>
      <c r="D27" s="27">
        <v>6740</v>
      </c>
      <c r="E27" s="28"/>
      <c r="F27" s="5">
        <v>27</v>
      </c>
      <c r="G27" s="5">
        <v>26</v>
      </c>
      <c r="H27" s="5">
        <v>1</v>
      </c>
      <c r="I27" s="5">
        <v>7</v>
      </c>
      <c r="J27" s="24">
        <v>7</v>
      </c>
      <c r="K27" s="25"/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24">
        <v>0</v>
      </c>
      <c r="W27" s="25"/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45</v>
      </c>
      <c r="AD27" s="5">
        <v>45</v>
      </c>
      <c r="AE27" s="5">
        <v>0</v>
      </c>
      <c r="AF27" s="5">
        <v>0</v>
      </c>
      <c r="AG27" s="5">
        <v>0</v>
      </c>
      <c r="AH27" s="24">
        <v>0</v>
      </c>
      <c r="AI27" s="25"/>
      <c r="AJ27" s="5">
        <v>0</v>
      </c>
      <c r="AK27" s="5">
        <v>0</v>
      </c>
      <c r="AL27" s="24">
        <v>0</v>
      </c>
      <c r="AM27" s="26"/>
      <c r="AN27" s="25"/>
      <c r="AO27" s="5">
        <v>0</v>
      </c>
      <c r="AP27" s="24">
        <v>0</v>
      </c>
      <c r="AQ27" s="25"/>
      <c r="AR27" s="5">
        <v>0</v>
      </c>
      <c r="AS27" s="24">
        <v>79</v>
      </c>
      <c r="AT27" s="26"/>
      <c r="AU27" s="25"/>
      <c r="AV27" s="5">
        <v>78</v>
      </c>
      <c r="AW27" s="24">
        <v>1</v>
      </c>
      <c r="AX27" s="26"/>
      <c r="AY27" s="25"/>
      <c r="AZ27" s="9">
        <f t="shared" si="0"/>
        <v>0.9873417721518988</v>
      </c>
    </row>
    <row r="28" spans="1:52" ht="14.25">
      <c r="A28" s="30"/>
      <c r="B28" s="1"/>
      <c r="C28" s="3" t="s">
        <v>56</v>
      </c>
      <c r="D28" s="27">
        <v>34795</v>
      </c>
      <c r="E28" s="28"/>
      <c r="F28" s="5">
        <v>384</v>
      </c>
      <c r="G28" s="5">
        <v>370</v>
      </c>
      <c r="H28" s="5">
        <v>14</v>
      </c>
      <c r="I28" s="5">
        <v>94</v>
      </c>
      <c r="J28" s="24">
        <v>89</v>
      </c>
      <c r="K28" s="25"/>
      <c r="L28" s="5">
        <v>5</v>
      </c>
      <c r="M28" s="5">
        <v>1</v>
      </c>
      <c r="N28" s="5">
        <v>1</v>
      </c>
      <c r="O28" s="5">
        <v>0</v>
      </c>
      <c r="P28" s="5">
        <v>6</v>
      </c>
      <c r="Q28" s="5">
        <v>6</v>
      </c>
      <c r="R28" s="5">
        <v>0</v>
      </c>
      <c r="S28" s="5">
        <v>2</v>
      </c>
      <c r="T28" s="5">
        <v>1</v>
      </c>
      <c r="U28" s="5">
        <v>1</v>
      </c>
      <c r="V28" s="24">
        <v>0</v>
      </c>
      <c r="W28" s="25"/>
      <c r="X28" s="5">
        <v>0</v>
      </c>
      <c r="Y28" s="5">
        <v>0</v>
      </c>
      <c r="Z28" s="5">
        <v>1</v>
      </c>
      <c r="AA28" s="5">
        <v>1</v>
      </c>
      <c r="AB28" s="5">
        <v>0</v>
      </c>
      <c r="AC28" s="5">
        <v>339</v>
      </c>
      <c r="AD28" s="5">
        <v>336</v>
      </c>
      <c r="AE28" s="5">
        <v>3</v>
      </c>
      <c r="AF28" s="5">
        <v>2</v>
      </c>
      <c r="AG28" s="5">
        <v>2</v>
      </c>
      <c r="AH28" s="24">
        <v>0</v>
      </c>
      <c r="AI28" s="25"/>
      <c r="AJ28" s="5">
        <v>80</v>
      </c>
      <c r="AK28" s="5">
        <v>78</v>
      </c>
      <c r="AL28" s="24">
        <v>2</v>
      </c>
      <c r="AM28" s="26"/>
      <c r="AN28" s="25"/>
      <c r="AO28" s="5">
        <v>0</v>
      </c>
      <c r="AP28" s="24">
        <v>0</v>
      </c>
      <c r="AQ28" s="25"/>
      <c r="AR28" s="5">
        <v>0</v>
      </c>
      <c r="AS28" s="24">
        <v>909</v>
      </c>
      <c r="AT28" s="26"/>
      <c r="AU28" s="25"/>
      <c r="AV28" s="5">
        <v>884</v>
      </c>
      <c r="AW28" s="24">
        <v>25</v>
      </c>
      <c r="AX28" s="26"/>
      <c r="AY28" s="25"/>
      <c r="AZ28" s="9">
        <f t="shared" si="0"/>
        <v>0.9724972497249725</v>
      </c>
    </row>
    <row r="29" spans="1:52" ht="14.25">
      <c r="A29" s="30"/>
      <c r="B29" s="1"/>
      <c r="C29" s="3" t="s">
        <v>57</v>
      </c>
      <c r="D29" s="27">
        <v>9961</v>
      </c>
      <c r="E29" s="28"/>
      <c r="F29" s="5">
        <v>24</v>
      </c>
      <c r="G29" s="5">
        <v>24</v>
      </c>
      <c r="H29" s="5">
        <v>0</v>
      </c>
      <c r="I29" s="5">
        <v>13</v>
      </c>
      <c r="J29" s="24">
        <v>13</v>
      </c>
      <c r="K29" s="25"/>
      <c r="L29" s="5">
        <v>0</v>
      </c>
      <c r="M29" s="5">
        <v>1</v>
      </c>
      <c r="N29" s="5">
        <v>1</v>
      </c>
      <c r="O29" s="5">
        <v>0</v>
      </c>
      <c r="P29" s="5">
        <v>6</v>
      </c>
      <c r="Q29" s="5">
        <v>6</v>
      </c>
      <c r="R29" s="5">
        <v>0</v>
      </c>
      <c r="S29" s="5">
        <v>0</v>
      </c>
      <c r="T29" s="5">
        <v>0</v>
      </c>
      <c r="U29" s="5">
        <v>0</v>
      </c>
      <c r="V29" s="24">
        <v>0</v>
      </c>
      <c r="W29" s="25"/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40</v>
      </c>
      <c r="AD29" s="5">
        <v>40</v>
      </c>
      <c r="AE29" s="5">
        <v>0</v>
      </c>
      <c r="AF29" s="5">
        <v>13</v>
      </c>
      <c r="AG29" s="5">
        <v>13</v>
      </c>
      <c r="AH29" s="24">
        <v>0</v>
      </c>
      <c r="AI29" s="25"/>
      <c r="AJ29" s="5">
        <v>0</v>
      </c>
      <c r="AK29" s="5">
        <v>0</v>
      </c>
      <c r="AL29" s="24">
        <v>0</v>
      </c>
      <c r="AM29" s="26"/>
      <c r="AN29" s="25"/>
      <c r="AO29" s="5">
        <v>0</v>
      </c>
      <c r="AP29" s="24">
        <v>0</v>
      </c>
      <c r="AQ29" s="25"/>
      <c r="AR29" s="5">
        <v>0</v>
      </c>
      <c r="AS29" s="24">
        <v>97</v>
      </c>
      <c r="AT29" s="26"/>
      <c r="AU29" s="25"/>
      <c r="AV29" s="5">
        <v>97</v>
      </c>
      <c r="AW29" s="24">
        <v>0</v>
      </c>
      <c r="AX29" s="26"/>
      <c r="AY29" s="25"/>
      <c r="AZ29" s="9">
        <f t="shared" si="0"/>
        <v>1</v>
      </c>
    </row>
    <row r="30" spans="1:52" ht="14.25">
      <c r="A30" s="30"/>
      <c r="B30" s="1"/>
      <c r="C30" s="3" t="s">
        <v>58</v>
      </c>
      <c r="D30" s="27">
        <v>2699</v>
      </c>
      <c r="E30" s="28"/>
      <c r="F30" s="5">
        <v>3</v>
      </c>
      <c r="G30" s="5">
        <v>3</v>
      </c>
      <c r="H30" s="5">
        <v>0</v>
      </c>
      <c r="I30" s="5">
        <v>1</v>
      </c>
      <c r="J30" s="24">
        <v>1</v>
      </c>
      <c r="K30" s="25"/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24">
        <v>0</v>
      </c>
      <c r="W30" s="25"/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40</v>
      </c>
      <c r="AD30" s="5">
        <v>40</v>
      </c>
      <c r="AE30" s="5">
        <v>0</v>
      </c>
      <c r="AF30" s="5">
        <v>2</v>
      </c>
      <c r="AG30" s="5">
        <v>2</v>
      </c>
      <c r="AH30" s="24">
        <v>0</v>
      </c>
      <c r="AI30" s="25"/>
      <c r="AJ30" s="5">
        <v>9</v>
      </c>
      <c r="AK30" s="5">
        <v>9</v>
      </c>
      <c r="AL30" s="24">
        <v>0</v>
      </c>
      <c r="AM30" s="26"/>
      <c r="AN30" s="25"/>
      <c r="AO30" s="5">
        <v>0</v>
      </c>
      <c r="AP30" s="24">
        <v>0</v>
      </c>
      <c r="AQ30" s="25"/>
      <c r="AR30" s="5">
        <v>0</v>
      </c>
      <c r="AS30" s="24">
        <v>55</v>
      </c>
      <c r="AT30" s="26"/>
      <c r="AU30" s="25"/>
      <c r="AV30" s="5">
        <v>55</v>
      </c>
      <c r="AW30" s="24">
        <v>0</v>
      </c>
      <c r="AX30" s="26"/>
      <c r="AY30" s="25"/>
      <c r="AZ30" s="9">
        <f t="shared" si="0"/>
        <v>1</v>
      </c>
    </row>
    <row r="31" spans="1:52" ht="14.25">
      <c r="A31" s="30"/>
      <c r="B31" s="1"/>
      <c r="C31" s="3" t="s">
        <v>59</v>
      </c>
      <c r="D31" s="27">
        <v>4314</v>
      </c>
      <c r="E31" s="28"/>
      <c r="F31" s="5">
        <v>1</v>
      </c>
      <c r="G31" s="5">
        <v>0</v>
      </c>
      <c r="H31" s="5">
        <v>1</v>
      </c>
      <c r="I31" s="5">
        <v>4</v>
      </c>
      <c r="J31" s="24">
        <v>4</v>
      </c>
      <c r="K31" s="25"/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24">
        <v>0</v>
      </c>
      <c r="W31" s="25"/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31</v>
      </c>
      <c r="AD31" s="5">
        <v>31</v>
      </c>
      <c r="AE31" s="5">
        <v>0</v>
      </c>
      <c r="AF31" s="5">
        <v>0</v>
      </c>
      <c r="AG31" s="5">
        <v>0</v>
      </c>
      <c r="AH31" s="24">
        <v>0</v>
      </c>
      <c r="AI31" s="25"/>
      <c r="AJ31" s="5">
        <v>0</v>
      </c>
      <c r="AK31" s="5">
        <v>0</v>
      </c>
      <c r="AL31" s="24">
        <v>0</v>
      </c>
      <c r="AM31" s="26"/>
      <c r="AN31" s="25"/>
      <c r="AO31" s="5">
        <v>0</v>
      </c>
      <c r="AP31" s="24">
        <v>0</v>
      </c>
      <c r="AQ31" s="25"/>
      <c r="AR31" s="5">
        <v>0</v>
      </c>
      <c r="AS31" s="24">
        <v>36</v>
      </c>
      <c r="AT31" s="26"/>
      <c r="AU31" s="25"/>
      <c r="AV31" s="5">
        <v>35</v>
      </c>
      <c r="AW31" s="24">
        <v>1</v>
      </c>
      <c r="AX31" s="26"/>
      <c r="AY31" s="25"/>
      <c r="AZ31" s="9">
        <f t="shared" si="0"/>
        <v>0.9722222222222222</v>
      </c>
    </row>
    <row r="32" spans="1:52" ht="14.25">
      <c r="A32" s="30"/>
      <c r="B32" s="1"/>
      <c r="C32" s="3" t="s">
        <v>60</v>
      </c>
      <c r="D32" s="27">
        <v>20665</v>
      </c>
      <c r="E32" s="28"/>
      <c r="F32" s="5">
        <v>45</v>
      </c>
      <c r="G32" s="5">
        <v>41</v>
      </c>
      <c r="H32" s="5">
        <v>4</v>
      </c>
      <c r="I32" s="5">
        <v>18</v>
      </c>
      <c r="J32" s="24">
        <v>18</v>
      </c>
      <c r="K32" s="25"/>
      <c r="L32" s="5">
        <v>0</v>
      </c>
      <c r="M32" s="5">
        <v>0</v>
      </c>
      <c r="N32" s="5">
        <v>0</v>
      </c>
      <c r="O32" s="5">
        <v>0</v>
      </c>
      <c r="P32" s="5">
        <v>26</v>
      </c>
      <c r="Q32" s="5">
        <v>26</v>
      </c>
      <c r="R32" s="5">
        <v>0</v>
      </c>
      <c r="S32" s="5">
        <v>0</v>
      </c>
      <c r="T32" s="5">
        <v>0</v>
      </c>
      <c r="U32" s="5">
        <v>0</v>
      </c>
      <c r="V32" s="24">
        <v>0</v>
      </c>
      <c r="W32" s="25"/>
      <c r="X32" s="5">
        <v>0</v>
      </c>
      <c r="Y32" s="5">
        <v>0</v>
      </c>
      <c r="Z32" s="5">
        <v>1</v>
      </c>
      <c r="AA32" s="5">
        <v>1</v>
      </c>
      <c r="AB32" s="5">
        <v>0</v>
      </c>
      <c r="AC32" s="5">
        <v>277</v>
      </c>
      <c r="AD32" s="5">
        <v>277</v>
      </c>
      <c r="AE32" s="5">
        <v>0</v>
      </c>
      <c r="AF32" s="5">
        <v>20</v>
      </c>
      <c r="AG32" s="5">
        <v>20</v>
      </c>
      <c r="AH32" s="24">
        <v>0</v>
      </c>
      <c r="AI32" s="25"/>
      <c r="AJ32" s="5">
        <v>0</v>
      </c>
      <c r="AK32" s="5">
        <v>0</v>
      </c>
      <c r="AL32" s="24">
        <v>0</v>
      </c>
      <c r="AM32" s="26"/>
      <c r="AN32" s="25"/>
      <c r="AO32" s="5">
        <v>0</v>
      </c>
      <c r="AP32" s="24">
        <v>0</v>
      </c>
      <c r="AQ32" s="25"/>
      <c r="AR32" s="5">
        <v>0</v>
      </c>
      <c r="AS32" s="24">
        <v>387</v>
      </c>
      <c r="AT32" s="26"/>
      <c r="AU32" s="25"/>
      <c r="AV32" s="5">
        <v>383</v>
      </c>
      <c r="AW32" s="24">
        <v>4</v>
      </c>
      <c r="AX32" s="26"/>
      <c r="AY32" s="25"/>
      <c r="AZ32" s="9">
        <f t="shared" si="0"/>
        <v>0.9896640826873385</v>
      </c>
    </row>
    <row r="33" spans="1:52" ht="14.25">
      <c r="A33" s="30"/>
      <c r="B33" s="1"/>
      <c r="C33" s="3" t="s">
        <v>61</v>
      </c>
      <c r="D33" s="27">
        <v>4018</v>
      </c>
      <c r="E33" s="28"/>
      <c r="F33" s="5">
        <v>17</v>
      </c>
      <c r="G33" s="5">
        <v>14</v>
      </c>
      <c r="H33" s="5">
        <v>3</v>
      </c>
      <c r="I33" s="5">
        <v>3</v>
      </c>
      <c r="J33" s="24">
        <v>3</v>
      </c>
      <c r="K33" s="25"/>
      <c r="L33" s="5">
        <v>0</v>
      </c>
      <c r="M33" s="5">
        <v>0</v>
      </c>
      <c r="N33" s="5">
        <v>0</v>
      </c>
      <c r="O33" s="5">
        <v>0</v>
      </c>
      <c r="P33" s="5">
        <v>1</v>
      </c>
      <c r="Q33" s="5">
        <v>0</v>
      </c>
      <c r="R33" s="5">
        <v>1</v>
      </c>
      <c r="S33" s="5">
        <v>0</v>
      </c>
      <c r="T33" s="5">
        <v>0</v>
      </c>
      <c r="U33" s="5">
        <v>0</v>
      </c>
      <c r="V33" s="24">
        <v>0</v>
      </c>
      <c r="W33" s="25"/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56</v>
      </c>
      <c r="AD33" s="5">
        <v>56</v>
      </c>
      <c r="AE33" s="5">
        <v>0</v>
      </c>
      <c r="AF33" s="5">
        <v>0</v>
      </c>
      <c r="AG33" s="5">
        <v>0</v>
      </c>
      <c r="AH33" s="24">
        <v>0</v>
      </c>
      <c r="AI33" s="25"/>
      <c r="AJ33" s="5">
        <v>0</v>
      </c>
      <c r="AK33" s="5">
        <v>0</v>
      </c>
      <c r="AL33" s="24">
        <v>0</v>
      </c>
      <c r="AM33" s="26"/>
      <c r="AN33" s="25"/>
      <c r="AO33" s="5">
        <v>0</v>
      </c>
      <c r="AP33" s="24">
        <v>0</v>
      </c>
      <c r="AQ33" s="25"/>
      <c r="AR33" s="5">
        <v>0</v>
      </c>
      <c r="AS33" s="24">
        <v>77</v>
      </c>
      <c r="AT33" s="26"/>
      <c r="AU33" s="25"/>
      <c r="AV33" s="5">
        <v>73</v>
      </c>
      <c r="AW33" s="24">
        <v>4</v>
      </c>
      <c r="AX33" s="26"/>
      <c r="AY33" s="25"/>
      <c r="AZ33" s="9">
        <f t="shared" si="0"/>
        <v>0.948051948051948</v>
      </c>
    </row>
    <row r="34" spans="1:52" ht="21.75" customHeight="1">
      <c r="A34" s="31"/>
      <c r="B34" s="21" t="s">
        <v>23</v>
      </c>
      <c r="C34" s="22"/>
      <c r="D34" s="22"/>
      <c r="E34" s="23"/>
      <c r="F34" s="5">
        <v>5083</v>
      </c>
      <c r="G34" s="5">
        <v>4758</v>
      </c>
      <c r="H34" s="5">
        <v>325</v>
      </c>
      <c r="I34" s="5">
        <v>1165</v>
      </c>
      <c r="J34" s="24">
        <v>1060</v>
      </c>
      <c r="K34" s="25"/>
      <c r="L34" s="5">
        <v>105</v>
      </c>
      <c r="M34" s="5">
        <v>21</v>
      </c>
      <c r="N34" s="5">
        <v>9</v>
      </c>
      <c r="O34" s="5">
        <v>12</v>
      </c>
      <c r="P34" s="5">
        <v>282</v>
      </c>
      <c r="Q34" s="5">
        <v>281</v>
      </c>
      <c r="R34" s="5">
        <v>1</v>
      </c>
      <c r="S34" s="5">
        <v>7</v>
      </c>
      <c r="T34" s="5">
        <v>1</v>
      </c>
      <c r="U34" s="5">
        <v>6</v>
      </c>
      <c r="V34" s="24">
        <v>5</v>
      </c>
      <c r="W34" s="25"/>
      <c r="X34" s="5">
        <v>5</v>
      </c>
      <c r="Y34" s="5">
        <v>0</v>
      </c>
      <c r="Z34" s="5">
        <v>177</v>
      </c>
      <c r="AA34" s="5">
        <v>177</v>
      </c>
      <c r="AB34" s="5">
        <v>0</v>
      </c>
      <c r="AC34" s="5">
        <v>17234</v>
      </c>
      <c r="AD34" s="5">
        <v>17224</v>
      </c>
      <c r="AE34" s="5">
        <v>10</v>
      </c>
      <c r="AF34" s="5">
        <v>589</v>
      </c>
      <c r="AG34" s="5">
        <v>589</v>
      </c>
      <c r="AH34" s="24">
        <v>0</v>
      </c>
      <c r="AI34" s="25"/>
      <c r="AJ34" s="5">
        <v>1251</v>
      </c>
      <c r="AK34" s="5">
        <v>1249</v>
      </c>
      <c r="AL34" s="24">
        <v>2</v>
      </c>
      <c r="AM34" s="26"/>
      <c r="AN34" s="25"/>
      <c r="AO34" s="5">
        <v>2</v>
      </c>
      <c r="AP34" s="24">
        <v>2</v>
      </c>
      <c r="AQ34" s="25"/>
      <c r="AR34" s="5">
        <v>0</v>
      </c>
      <c r="AS34" s="18">
        <v>25816</v>
      </c>
      <c r="AT34" s="19"/>
      <c r="AU34" s="20"/>
      <c r="AV34" s="6">
        <v>25355</v>
      </c>
      <c r="AW34" s="18">
        <v>461</v>
      </c>
      <c r="AX34" s="19"/>
      <c r="AY34" s="20"/>
      <c r="AZ34" s="9">
        <f t="shared" si="0"/>
        <v>0.9821428571428571</v>
      </c>
    </row>
    <row r="35" spans="1:52" ht="21.75" customHeight="1">
      <c r="A35" s="21" t="s">
        <v>24</v>
      </c>
      <c r="B35" s="22"/>
      <c r="C35" s="22"/>
      <c r="D35" s="22"/>
      <c r="E35" s="23"/>
      <c r="F35" s="5">
        <v>5083</v>
      </c>
      <c r="G35" s="5">
        <v>4758</v>
      </c>
      <c r="H35" s="5">
        <v>325</v>
      </c>
      <c r="I35" s="5">
        <v>1165</v>
      </c>
      <c r="J35" s="24">
        <v>1060</v>
      </c>
      <c r="K35" s="25"/>
      <c r="L35" s="5">
        <v>105</v>
      </c>
      <c r="M35" s="5">
        <v>21</v>
      </c>
      <c r="N35" s="5">
        <v>9</v>
      </c>
      <c r="O35" s="5">
        <v>12</v>
      </c>
      <c r="P35" s="5">
        <v>282</v>
      </c>
      <c r="Q35" s="5">
        <v>281</v>
      </c>
      <c r="R35" s="5">
        <v>1</v>
      </c>
      <c r="S35" s="5">
        <v>7</v>
      </c>
      <c r="T35" s="5">
        <v>1</v>
      </c>
      <c r="U35" s="5">
        <v>6</v>
      </c>
      <c r="V35" s="24">
        <v>5</v>
      </c>
      <c r="W35" s="25"/>
      <c r="X35" s="5">
        <v>5</v>
      </c>
      <c r="Y35" s="5">
        <v>0</v>
      </c>
      <c r="Z35" s="5">
        <v>177</v>
      </c>
      <c r="AA35" s="5">
        <v>177</v>
      </c>
      <c r="AB35" s="5">
        <v>0</v>
      </c>
      <c r="AC35" s="5">
        <v>17234</v>
      </c>
      <c r="AD35" s="5">
        <v>17224</v>
      </c>
      <c r="AE35" s="5">
        <v>10</v>
      </c>
      <c r="AF35" s="5">
        <v>589</v>
      </c>
      <c r="AG35" s="5">
        <v>589</v>
      </c>
      <c r="AH35" s="24">
        <v>0</v>
      </c>
      <c r="AI35" s="25"/>
      <c r="AJ35" s="5">
        <v>1251</v>
      </c>
      <c r="AK35" s="5">
        <v>1249</v>
      </c>
      <c r="AL35" s="24">
        <v>2</v>
      </c>
      <c r="AM35" s="26"/>
      <c r="AN35" s="25"/>
      <c r="AO35" s="5">
        <v>2</v>
      </c>
      <c r="AP35" s="24">
        <v>2</v>
      </c>
      <c r="AQ35" s="25"/>
      <c r="AR35" s="5">
        <v>0</v>
      </c>
      <c r="AS35" s="18">
        <v>25816</v>
      </c>
      <c r="AT35" s="19"/>
      <c r="AU35" s="20"/>
      <c r="AV35" s="6">
        <v>25355</v>
      </c>
      <c r="AW35" s="18">
        <v>461</v>
      </c>
      <c r="AX35" s="19"/>
      <c r="AY35" s="20"/>
      <c r="AZ35" s="9">
        <f>+AV35/AS35</f>
        <v>0.9821428571428571</v>
      </c>
    </row>
    <row r="36" spans="1:52" ht="14.25">
      <c r="A36" s="17" t="s">
        <v>25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0" t="e">
        <f t="shared" si="0"/>
        <v>#DIV/0!</v>
      </c>
    </row>
    <row r="37" spans="1:51" ht="14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</row>
    <row r="38" spans="1:51" ht="15.75">
      <c r="A38" s="12" t="s">
        <v>26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 t="s">
        <v>27</v>
      </c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</row>
    <row r="39" spans="1:51" ht="15.75">
      <c r="A39" s="12" t="s">
        <v>28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 t="s">
        <v>28</v>
      </c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</row>
    <row r="40" spans="1:51" ht="15.75">
      <c r="A40" s="12" t="s">
        <v>29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 t="s">
        <v>29</v>
      </c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</row>
    <row r="41" spans="1:51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44" t="s">
        <v>30</v>
      </c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5" t="s">
        <v>62</v>
      </c>
      <c r="AJ41" s="45"/>
      <c r="AK41" s="45"/>
      <c r="AL41" s="45"/>
      <c r="AM41" s="15" t="s">
        <v>31</v>
      </c>
      <c r="AN41" s="15"/>
      <c r="AO41" s="15"/>
      <c r="AP41" s="15"/>
      <c r="AQ41" s="15" t="s">
        <v>32</v>
      </c>
      <c r="AR41" s="15"/>
      <c r="AS41" s="15"/>
      <c r="AT41" s="7" t="s">
        <v>33</v>
      </c>
      <c r="AU41" s="16" t="s">
        <v>32</v>
      </c>
      <c r="AV41" s="16"/>
      <c r="AW41" s="16"/>
      <c r="AX41" s="14"/>
      <c r="AY41" s="14"/>
    </row>
  </sheetData>
  <sheetProtection/>
  <mergeCells count="287">
    <mergeCell ref="S4:U4"/>
    <mergeCell ref="A1:D3"/>
    <mergeCell ref="E1:AM1"/>
    <mergeCell ref="AN1:AX1"/>
    <mergeCell ref="E2:AM2"/>
    <mergeCell ref="AN2:AX2"/>
    <mergeCell ref="E3:AM3"/>
    <mergeCell ref="AN3:AX3"/>
    <mergeCell ref="Z4:AB4"/>
    <mergeCell ref="AC4:AE4"/>
    <mergeCell ref="AF4:AI4"/>
    <mergeCell ref="AJ4:AN4"/>
    <mergeCell ref="AO4:AR4"/>
    <mergeCell ref="D4:E4"/>
    <mergeCell ref="F4:H4"/>
    <mergeCell ref="I4:L4"/>
    <mergeCell ref="M4:O4"/>
    <mergeCell ref="P4:R4"/>
    <mergeCell ref="AS4:AY4"/>
    <mergeCell ref="D5:E5"/>
    <mergeCell ref="J5:K5"/>
    <mergeCell ref="V5:W5"/>
    <mergeCell ref="AH5:AI5"/>
    <mergeCell ref="AL5:AN5"/>
    <mergeCell ref="AP5:AQ5"/>
    <mergeCell ref="AS5:AU5"/>
    <mergeCell ref="AW5:AY5"/>
    <mergeCell ref="V4:Y4"/>
    <mergeCell ref="A6:A34"/>
    <mergeCell ref="D6:E6"/>
    <mergeCell ref="J6:K6"/>
    <mergeCell ref="V6:W6"/>
    <mergeCell ref="AH6:AI6"/>
    <mergeCell ref="AL6:AN6"/>
    <mergeCell ref="D9:E9"/>
    <mergeCell ref="J9:K9"/>
    <mergeCell ref="V9:W9"/>
    <mergeCell ref="AH9:AI9"/>
    <mergeCell ref="AP6:AQ6"/>
    <mergeCell ref="AS6:AU6"/>
    <mergeCell ref="AW6:AY6"/>
    <mergeCell ref="D7:E7"/>
    <mergeCell ref="J7:K7"/>
    <mergeCell ref="V7:W7"/>
    <mergeCell ref="AH7:AI7"/>
    <mergeCell ref="AL7:AN7"/>
    <mergeCell ref="AP7:AQ7"/>
    <mergeCell ref="AS7:AU7"/>
    <mergeCell ref="AW7:AY7"/>
    <mergeCell ref="D8:E8"/>
    <mergeCell ref="J8:K8"/>
    <mergeCell ref="V8:W8"/>
    <mergeCell ref="AH8:AI8"/>
    <mergeCell ref="AL8:AN8"/>
    <mergeCell ref="AP8:AQ8"/>
    <mergeCell ref="AS8:AU8"/>
    <mergeCell ref="AW8:AY8"/>
    <mergeCell ref="AL9:AN9"/>
    <mergeCell ref="AP9:AQ9"/>
    <mergeCell ref="AS9:AU9"/>
    <mergeCell ref="AW9:AY9"/>
    <mergeCell ref="D10:E10"/>
    <mergeCell ref="J10:K10"/>
    <mergeCell ref="V10:W10"/>
    <mergeCell ref="AH10:AI10"/>
    <mergeCell ref="AL10:AN10"/>
    <mergeCell ref="AP10:AQ10"/>
    <mergeCell ref="AS10:AU10"/>
    <mergeCell ref="AW10:AY10"/>
    <mergeCell ref="D11:E11"/>
    <mergeCell ref="J11:K11"/>
    <mergeCell ref="V11:W11"/>
    <mergeCell ref="AH11:AI11"/>
    <mergeCell ref="AL11:AN11"/>
    <mergeCell ref="AP11:AQ11"/>
    <mergeCell ref="AS11:AU11"/>
    <mergeCell ref="AW11:AY11"/>
    <mergeCell ref="D12:E12"/>
    <mergeCell ref="J12:K12"/>
    <mergeCell ref="V12:W12"/>
    <mergeCell ref="AH12:AI12"/>
    <mergeCell ref="AL12:AN12"/>
    <mergeCell ref="AP12:AQ12"/>
    <mergeCell ref="AS12:AU12"/>
    <mergeCell ref="AW12:AY12"/>
    <mergeCell ref="D13:E13"/>
    <mergeCell ref="J13:K13"/>
    <mergeCell ref="V13:W13"/>
    <mergeCell ref="AH13:AI13"/>
    <mergeCell ref="AL13:AN13"/>
    <mergeCell ref="AP13:AQ13"/>
    <mergeCell ref="AS13:AU13"/>
    <mergeCell ref="AW13:AY13"/>
    <mergeCell ref="D14:E14"/>
    <mergeCell ref="J14:K14"/>
    <mergeCell ref="V14:W14"/>
    <mergeCell ref="AH14:AI14"/>
    <mergeCell ref="AL14:AN14"/>
    <mergeCell ref="AP14:AQ14"/>
    <mergeCell ref="AS14:AU14"/>
    <mergeCell ref="AW14:AY14"/>
    <mergeCell ref="D15:E15"/>
    <mergeCell ref="J15:K15"/>
    <mergeCell ref="V15:W15"/>
    <mergeCell ref="AH15:AI15"/>
    <mergeCell ref="AL15:AN15"/>
    <mergeCell ref="AP15:AQ15"/>
    <mergeCell ref="AS15:AU15"/>
    <mergeCell ref="AW15:AY15"/>
    <mergeCell ref="D16:E16"/>
    <mergeCell ref="J16:K16"/>
    <mergeCell ref="V16:W16"/>
    <mergeCell ref="AH16:AI16"/>
    <mergeCell ref="AL16:AN16"/>
    <mergeCell ref="AP16:AQ16"/>
    <mergeCell ref="AS16:AU16"/>
    <mergeCell ref="AW16:AY16"/>
    <mergeCell ref="D17:E17"/>
    <mergeCell ref="J17:K17"/>
    <mergeCell ref="V17:W17"/>
    <mergeCell ref="AH17:AI17"/>
    <mergeCell ref="AL17:AN17"/>
    <mergeCell ref="AP17:AQ17"/>
    <mergeCell ref="AS17:AU17"/>
    <mergeCell ref="AW17:AY17"/>
    <mergeCell ref="D18:E18"/>
    <mergeCell ref="J18:K18"/>
    <mergeCell ref="V18:W18"/>
    <mergeCell ref="AH18:AI18"/>
    <mergeCell ref="AL18:AN18"/>
    <mergeCell ref="AP18:AQ18"/>
    <mergeCell ref="AS18:AU18"/>
    <mergeCell ref="AW18:AY18"/>
    <mergeCell ref="D19:E19"/>
    <mergeCell ref="J19:K19"/>
    <mergeCell ref="V19:W19"/>
    <mergeCell ref="AH19:AI19"/>
    <mergeCell ref="AL19:AN19"/>
    <mergeCell ref="AP19:AQ19"/>
    <mergeCell ref="AS19:AU19"/>
    <mergeCell ref="AW19:AY19"/>
    <mergeCell ref="D20:E20"/>
    <mergeCell ref="J20:K20"/>
    <mergeCell ref="V20:W20"/>
    <mergeCell ref="AH20:AI20"/>
    <mergeCell ref="AL20:AN20"/>
    <mergeCell ref="AP20:AQ20"/>
    <mergeCell ref="AS20:AU20"/>
    <mergeCell ref="AW20:AY20"/>
    <mergeCell ref="D21:E21"/>
    <mergeCell ref="J21:K21"/>
    <mergeCell ref="V21:W21"/>
    <mergeCell ref="AH21:AI21"/>
    <mergeCell ref="AL21:AN21"/>
    <mergeCell ref="AP21:AQ21"/>
    <mergeCell ref="AS21:AU21"/>
    <mergeCell ref="AW21:AY21"/>
    <mergeCell ref="D22:E22"/>
    <mergeCell ref="J22:K22"/>
    <mergeCell ref="V22:W22"/>
    <mergeCell ref="AH22:AI22"/>
    <mergeCell ref="AL22:AN22"/>
    <mergeCell ref="AP22:AQ22"/>
    <mergeCell ref="AS22:AU22"/>
    <mergeCell ref="AW22:AY22"/>
    <mergeCell ref="D23:E23"/>
    <mergeCell ref="J23:K23"/>
    <mergeCell ref="V23:W23"/>
    <mergeCell ref="AH23:AI23"/>
    <mergeCell ref="AL23:AN23"/>
    <mergeCell ref="AP23:AQ23"/>
    <mergeCell ref="AS23:AU23"/>
    <mergeCell ref="AW23:AY23"/>
    <mergeCell ref="D24:E24"/>
    <mergeCell ref="J24:K24"/>
    <mergeCell ref="V24:W24"/>
    <mergeCell ref="AH24:AI24"/>
    <mergeCell ref="AL24:AN24"/>
    <mergeCell ref="AP24:AQ24"/>
    <mergeCell ref="AS24:AU24"/>
    <mergeCell ref="AW24:AY24"/>
    <mergeCell ref="D25:E25"/>
    <mergeCell ref="J25:K25"/>
    <mergeCell ref="V25:W25"/>
    <mergeCell ref="AH25:AI25"/>
    <mergeCell ref="AL25:AN25"/>
    <mergeCell ref="AP25:AQ25"/>
    <mergeCell ref="AS25:AU25"/>
    <mergeCell ref="AW25:AY25"/>
    <mergeCell ref="D26:E26"/>
    <mergeCell ref="J26:K26"/>
    <mergeCell ref="V26:W26"/>
    <mergeCell ref="AH26:AI26"/>
    <mergeCell ref="AL26:AN26"/>
    <mergeCell ref="AP26:AQ26"/>
    <mergeCell ref="AS26:AU26"/>
    <mergeCell ref="AW26:AY26"/>
    <mergeCell ref="D27:E27"/>
    <mergeCell ref="J27:K27"/>
    <mergeCell ref="V27:W27"/>
    <mergeCell ref="AH27:AI27"/>
    <mergeCell ref="AL27:AN27"/>
    <mergeCell ref="AP27:AQ27"/>
    <mergeCell ref="AS27:AU27"/>
    <mergeCell ref="AW27:AY27"/>
    <mergeCell ref="D28:E28"/>
    <mergeCell ref="J28:K28"/>
    <mergeCell ref="V28:W28"/>
    <mergeCell ref="AH28:AI28"/>
    <mergeCell ref="AL28:AN28"/>
    <mergeCell ref="AP28:AQ28"/>
    <mergeCell ref="AS28:AU28"/>
    <mergeCell ref="AW28:AY28"/>
    <mergeCell ref="D29:E29"/>
    <mergeCell ref="J29:K29"/>
    <mergeCell ref="V29:W29"/>
    <mergeCell ref="AH29:AI29"/>
    <mergeCell ref="AL29:AN29"/>
    <mergeCell ref="AP29:AQ29"/>
    <mergeCell ref="AS29:AU29"/>
    <mergeCell ref="AW29:AY29"/>
    <mergeCell ref="D30:E30"/>
    <mergeCell ref="J30:K30"/>
    <mergeCell ref="V30:W30"/>
    <mergeCell ref="AH30:AI30"/>
    <mergeCell ref="AL30:AN30"/>
    <mergeCell ref="AP30:AQ30"/>
    <mergeCell ref="AS30:AU30"/>
    <mergeCell ref="AW30:AY30"/>
    <mergeCell ref="D31:E31"/>
    <mergeCell ref="J31:K31"/>
    <mergeCell ref="V31:W31"/>
    <mergeCell ref="AH31:AI31"/>
    <mergeCell ref="AL31:AN31"/>
    <mergeCell ref="AP31:AQ31"/>
    <mergeCell ref="AS31:AU31"/>
    <mergeCell ref="AW31:AY31"/>
    <mergeCell ref="D32:E32"/>
    <mergeCell ref="J32:K32"/>
    <mergeCell ref="V32:W32"/>
    <mergeCell ref="AH32:AI32"/>
    <mergeCell ref="AL32:AN32"/>
    <mergeCell ref="AP32:AQ32"/>
    <mergeCell ref="AS32:AU32"/>
    <mergeCell ref="AW32:AY32"/>
    <mergeCell ref="D33:E33"/>
    <mergeCell ref="J33:K33"/>
    <mergeCell ref="V33:W33"/>
    <mergeCell ref="AH33:AI33"/>
    <mergeCell ref="AL33:AN33"/>
    <mergeCell ref="AP33:AQ33"/>
    <mergeCell ref="AS33:AU33"/>
    <mergeCell ref="AW33:AY33"/>
    <mergeCell ref="B34:E34"/>
    <mergeCell ref="J34:K34"/>
    <mergeCell ref="V34:W34"/>
    <mergeCell ref="AH34:AI34"/>
    <mergeCell ref="AL34:AN34"/>
    <mergeCell ref="AP34:AQ34"/>
    <mergeCell ref="AS34:AU34"/>
    <mergeCell ref="AW34:AY34"/>
    <mergeCell ref="A35:E35"/>
    <mergeCell ref="J35:K35"/>
    <mergeCell ref="V35:W35"/>
    <mergeCell ref="AH35:AI35"/>
    <mergeCell ref="AL35:AN35"/>
    <mergeCell ref="AP35:AQ35"/>
    <mergeCell ref="AS35:AU35"/>
    <mergeCell ref="AW35:AY35"/>
    <mergeCell ref="AX41:AY41"/>
    <mergeCell ref="A36:AY36"/>
    <mergeCell ref="A37:V37"/>
    <mergeCell ref="W37:AY37"/>
    <mergeCell ref="A38:V38"/>
    <mergeCell ref="W38:AY38"/>
    <mergeCell ref="A39:V39"/>
    <mergeCell ref="W39:AY39"/>
    <mergeCell ref="AZ4:AZ5"/>
    <mergeCell ref="A40:V40"/>
    <mergeCell ref="W40:AY40"/>
    <mergeCell ref="A41:J41"/>
    <mergeCell ref="K41:V41"/>
    <mergeCell ref="W41:AH41"/>
    <mergeCell ref="AI41:AL41"/>
    <mergeCell ref="AM41:AP41"/>
    <mergeCell ref="AQ41:AS41"/>
    <mergeCell ref="AU41:AW41"/>
  </mergeCells>
  <printOptions/>
  <pageMargins left="0.25" right="0.25" top="0.25" bottom="0.25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วิจิตรา สุภาแสน</dc:creator>
  <cp:keywords/>
  <dc:description/>
  <cp:lastModifiedBy>วิจิตรา สุภาแสน</cp:lastModifiedBy>
  <dcterms:created xsi:type="dcterms:W3CDTF">2021-10-07T09:51:05Z</dcterms:created>
  <dcterms:modified xsi:type="dcterms:W3CDTF">2021-11-01T07:46:10Z</dcterms:modified>
  <cp:category/>
  <cp:version/>
  <cp:contentType/>
  <cp:contentStatus/>
</cp:coreProperties>
</file>